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75ページ" sheetId="5" r:id="rId1"/>
    <sheet name="76-77ページ" sheetId="2" r:id="rId2"/>
    <sheet name="78ページ" sheetId="3" r:id="rId3"/>
    <sheet name="79ページ" sheetId="4" r:id="rId4"/>
  </sheets>
  <definedNames>
    <definedName name="_xlnm.Print_Area" localSheetId="0">'75ページ'!$A$1:$G$59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4" l="1"/>
  <c r="G42" i="4"/>
  <c r="K25" i="4"/>
  <c r="K8" i="4"/>
  <c r="K39" i="3"/>
  <c r="I39" i="3"/>
  <c r="W41" i="2"/>
  <c r="V41" i="2"/>
  <c r="U41" i="2"/>
  <c r="T41" i="2"/>
  <c r="S41" i="2"/>
  <c r="R41" i="2"/>
  <c r="H41" i="2"/>
  <c r="G41" i="2"/>
  <c r="F41" i="2"/>
  <c r="E41" i="2"/>
  <c r="D41" i="2"/>
  <c r="Q54" i="2" l="1"/>
  <c r="Q53" i="2"/>
  <c r="Q52" i="2"/>
  <c r="Q51" i="2"/>
  <c r="Q50" i="2"/>
  <c r="Q49" i="2"/>
  <c r="Q48" i="2"/>
  <c r="Q47" i="2"/>
  <c r="Q46" i="2"/>
  <c r="Q45" i="2"/>
  <c r="Q44" i="2"/>
  <c r="Q43" i="2"/>
  <c r="Q41" i="2" s="1"/>
  <c r="C54" i="2"/>
  <c r="C53" i="2"/>
  <c r="C52" i="2"/>
  <c r="C51" i="2"/>
  <c r="C50" i="2"/>
  <c r="C49" i="2"/>
  <c r="C48" i="2"/>
  <c r="C47" i="2"/>
  <c r="C46" i="2"/>
  <c r="C45" i="2"/>
  <c r="C44" i="2"/>
  <c r="C43" i="2"/>
  <c r="Y21" i="2"/>
  <c r="X21" i="2"/>
  <c r="W21" i="2"/>
  <c r="V21" i="2"/>
  <c r="U21" i="2"/>
  <c r="T21" i="2"/>
  <c r="S21" i="2"/>
  <c r="R21" i="2"/>
  <c r="Q21" i="2"/>
  <c r="O21" i="2"/>
  <c r="Y20" i="2"/>
  <c r="X20" i="2"/>
  <c r="W20" i="2"/>
  <c r="V20" i="2"/>
  <c r="U20" i="2"/>
  <c r="T20" i="2"/>
  <c r="S20" i="2"/>
  <c r="R20" i="2"/>
  <c r="Q20" i="2"/>
  <c r="O20" i="2"/>
  <c r="K21" i="2"/>
  <c r="K20" i="2"/>
  <c r="J21" i="2"/>
  <c r="J20" i="2"/>
  <c r="C41" i="2" l="1"/>
</calcChain>
</file>

<file path=xl/comments1.xml><?xml version="1.0" encoding="utf-8"?>
<comments xmlns="http://schemas.openxmlformats.org/spreadsheetml/2006/main">
  <authors>
    <author>ama0023164</author>
  </authors>
  <commentList>
    <comment ref="A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H28版までの統計書は取付メーター数</t>
        </r>
      </text>
    </comment>
  </commentList>
</comments>
</file>

<file path=xl/sharedStrings.xml><?xml version="1.0" encoding="utf-8"?>
<sst xmlns="http://schemas.openxmlformats.org/spreadsheetml/2006/main" count="381" uniqueCount="233">
  <si>
    <t>電　気　・　ガ　ス　・　水　道</t>
  </si>
  <si>
    <t>09　電気・ガス・水道</t>
    <phoneticPr fontId="5"/>
  </si>
  <si>
    <t>　</t>
  </si>
  <si>
    <t>-</t>
  </si>
  <si>
    <t xml:space="preserve">09　電気・ガス・水道 </t>
    <phoneticPr fontId="8"/>
  </si>
  <si>
    <t>０９ － ３．  　上          水          道</t>
    <phoneticPr fontId="8"/>
  </si>
  <si>
    <t>（１）　  概                          況</t>
  </si>
  <si>
    <t>項　　　目　・　（単　　　位）</t>
  </si>
  <si>
    <t>３０ 年度</t>
    <phoneticPr fontId="8"/>
  </si>
  <si>
    <t>総　　　数</t>
  </si>
  <si>
    <t>４   月</t>
    <phoneticPr fontId="8"/>
  </si>
  <si>
    <t>５   月</t>
  </si>
  <si>
    <t>６   月</t>
  </si>
  <si>
    <t>７   月</t>
  </si>
  <si>
    <t>８   月</t>
  </si>
  <si>
    <t>９   月</t>
  </si>
  <si>
    <t>１０   月</t>
  </si>
  <si>
    <t>１１   月</t>
  </si>
  <si>
    <t>１２   月</t>
  </si>
  <si>
    <t>１   月</t>
    <phoneticPr fontId="8"/>
  </si>
  <si>
    <t>２   月</t>
  </si>
  <si>
    <t>３   月</t>
  </si>
  <si>
    <t>総人口     （１）</t>
  </si>
  <si>
    <t>給水人口  （１）</t>
  </si>
  <si>
    <t>給水戸数  （１）</t>
  </si>
  <si>
    <t>-</t>
    <phoneticPr fontId="8"/>
  </si>
  <si>
    <t>普及率 （人口）　（％）　 （１）　</t>
  </si>
  <si>
    <t>量水器設置数　（個）　　（１）</t>
  </si>
  <si>
    <t>配水量　（立方メートル）</t>
    <rPh sb="5" eb="7">
      <t>リッポウ</t>
    </rPh>
    <phoneticPr fontId="4"/>
  </si>
  <si>
    <t>総量</t>
  </si>
  <si>
    <t>平均　　（日量）</t>
  </si>
  <si>
    <t>最大　　（日量）</t>
  </si>
  <si>
    <t>最小　　（日量）</t>
  </si>
  <si>
    <t>１人１日平均</t>
  </si>
  <si>
    <t>１人１日最大</t>
  </si>
  <si>
    <t>有収水量　（立方メートル）</t>
    <rPh sb="6" eb="8">
      <t>リッポウ</t>
    </rPh>
    <phoneticPr fontId="4"/>
  </si>
  <si>
    <t>有収率　（％）</t>
  </si>
  <si>
    <t>配水管延長　（ｍ）　(1)　(2)</t>
    <phoneticPr fontId="8"/>
  </si>
  <si>
    <t>（１）　年度末、月末現在である。　（２）２０年度より年度間総数のみ。</t>
    <rPh sb="22" eb="24">
      <t>ネンド</t>
    </rPh>
    <rPh sb="26" eb="28">
      <t>ネンド</t>
    </rPh>
    <rPh sb="28" eb="29">
      <t>カン</t>
    </rPh>
    <rPh sb="29" eb="31">
      <t>ソウスウ</t>
    </rPh>
    <phoneticPr fontId="8"/>
  </si>
  <si>
    <t>（２）　  取          水          量</t>
  </si>
  <si>
    <t>（３）　　配　　　　　水　　　　　量</t>
  </si>
  <si>
    <t>　　（単位　立方メートル）</t>
    <rPh sb="6" eb="8">
      <t>リッポウ</t>
    </rPh>
    <phoneticPr fontId="4"/>
  </si>
  <si>
    <t>年 度 ・ 月</t>
  </si>
  <si>
    <t>総    量</t>
  </si>
  <si>
    <t>原          水</t>
  </si>
  <si>
    <t>浄          　　水</t>
  </si>
  <si>
    <t>１   日   取   水   量</t>
  </si>
  <si>
    <t>神   崎
浄水場</t>
    <phoneticPr fontId="8"/>
  </si>
  <si>
    <t>阪　神　水　道　企　業　団</t>
    <phoneticPr fontId="8"/>
  </si>
  <si>
    <t>兵庫県営
水      道</t>
    <rPh sb="0" eb="3">
      <t>ヒョウゴケン</t>
    </rPh>
    <rPh sb="3" eb="4">
      <t>エイ</t>
    </rPh>
    <rPh sb="5" eb="6">
      <t>ミズ</t>
    </rPh>
    <rPh sb="12" eb="13">
      <t>ミチ</t>
    </rPh>
    <phoneticPr fontId="4"/>
  </si>
  <si>
    <t>伊 丹 市
豊 中 市</t>
    <phoneticPr fontId="8"/>
  </si>
  <si>
    <t>１   日   配   水   量</t>
  </si>
  <si>
    <t>柴島取水場</t>
  </si>
  <si>
    <t>一  津  屋
取  水  場</t>
    <phoneticPr fontId="8"/>
  </si>
  <si>
    <t>阪神水道
企  業  団</t>
    <phoneticPr fontId="8"/>
  </si>
  <si>
    <t>兵庫県営
水  　　道</t>
    <rPh sb="0" eb="3">
      <t>ヒョウゴケン</t>
    </rPh>
    <rPh sb="3" eb="4">
      <t>エイ</t>
    </rPh>
    <rPh sb="5" eb="6">
      <t>ミズ</t>
    </rPh>
    <rPh sb="10" eb="11">
      <t>ミチ</t>
    </rPh>
    <phoneticPr fontId="4"/>
  </si>
  <si>
    <t>伊  丹  市
豊  中  市</t>
    <phoneticPr fontId="8"/>
  </si>
  <si>
    <t>平     均</t>
    <phoneticPr fontId="8"/>
  </si>
  <si>
    <t>最     大</t>
    <phoneticPr fontId="8"/>
  </si>
  <si>
    <t>最     小</t>
  </si>
  <si>
    <t>尼   崎
事業所</t>
    <phoneticPr fontId="8"/>
  </si>
  <si>
    <t>猪 名 川
事 業 所</t>
    <phoneticPr fontId="8"/>
  </si>
  <si>
    <t>野　　　間
ポンプ室</t>
    <phoneticPr fontId="8"/>
  </si>
  <si>
    <t>平     均</t>
  </si>
  <si>
    <t>最     大</t>
  </si>
  <si>
    <t>　　  ３０</t>
  </si>
  <si>
    <t>（４）　  口　径　別　水　道　使　用　状　況</t>
  </si>
  <si>
    <t>項　目　・　口　径</t>
  </si>
  <si>
    <t>　　総　　　　　　　量</t>
    <phoneticPr fontId="8"/>
  </si>
  <si>
    <t>　　２０ｍｍ以下</t>
    <phoneticPr fontId="8"/>
  </si>
  <si>
    <t>　　２５ｍｍ</t>
  </si>
  <si>
    <t>　　４０ｍｍ</t>
  </si>
  <si>
    <t>　　５０ｍｍ</t>
  </si>
  <si>
    <t>　　７５ｍｍ</t>
  </si>
  <si>
    <t>　１００ｍｍ</t>
  </si>
  <si>
    <t>　１５０ｍｍ</t>
  </si>
  <si>
    <t>　２００ｍｍ</t>
  </si>
  <si>
    <t>　２５０ｍｍ以上</t>
    <phoneticPr fontId="8"/>
  </si>
  <si>
    <t>０９ － ４．　  工    業    用    水    道</t>
    <phoneticPr fontId="8"/>
  </si>
  <si>
    <t>（１）  　概                   況</t>
  </si>
  <si>
    <t>年     度  ・  月</t>
  </si>
  <si>
    <t>配水管延長  （１）</t>
  </si>
  <si>
    <t>給　　水</t>
  </si>
  <si>
    <t>量水器</t>
  </si>
  <si>
    <t>計量有収水量</t>
  </si>
  <si>
    <t>有　　収　　率
（B)/(A)×１００</t>
    <phoneticPr fontId="8"/>
  </si>
  <si>
    <t>工場数</t>
    <rPh sb="2" eb="3">
      <t>スウ</t>
    </rPh>
    <phoneticPr fontId="8"/>
  </si>
  <si>
    <t>設置数</t>
  </si>
  <si>
    <t>配  水  量  （A)</t>
  </si>
  <si>
    <t>（給水量）</t>
  </si>
  <si>
    <t>（１）</t>
  </si>
  <si>
    <t>（B)</t>
  </si>
  <si>
    <t>社</t>
  </si>
  <si>
    <t>個</t>
  </si>
  <si>
    <t>立方メートル</t>
    <rPh sb="0" eb="2">
      <t>リッポウ</t>
    </rPh>
    <phoneticPr fontId="4"/>
  </si>
  <si>
    <t>　％</t>
  </si>
  <si>
    <t>平 成 ２</t>
    <rPh sb="1" eb="2">
      <t>シゲル</t>
    </rPh>
    <phoneticPr fontId="8"/>
  </si>
  <si>
    <t>３</t>
    <phoneticPr fontId="8"/>
  </si>
  <si>
    <t>０</t>
    <phoneticPr fontId="8"/>
  </si>
  <si>
    <t>（１）　年度末、月末現在である。</t>
  </si>
  <si>
    <t>（２）　  取　　　　水　　　　量</t>
  </si>
  <si>
    <t>施 設 ・ １ 日 取 水 量</t>
  </si>
  <si>
    <t>総　　　　　　　量</t>
  </si>
  <si>
    <t>　　　　　　武庫ポンプ場</t>
  </si>
  <si>
    <t>　　　　　　江口取水場</t>
  </si>
  <si>
    <t>　　　　　　一津屋取水場</t>
  </si>
  <si>
    <t>１日取水量</t>
  </si>
  <si>
    <t>平均</t>
  </si>
  <si>
    <t>最大</t>
  </si>
  <si>
    <t>最小</t>
  </si>
  <si>
    <t>（３）　　配　　　　水　　　　量</t>
  </si>
  <si>
    <t>施 設 ・ １ 日 配 水 量</t>
  </si>
  <si>
    <t>　　　　　　園田配水場</t>
  </si>
  <si>
    <t>　　　　　　神崎浄水場</t>
    <rPh sb="6" eb="8">
      <t>カンザキ</t>
    </rPh>
    <rPh sb="8" eb="10">
      <t>ジョウスイ</t>
    </rPh>
    <rPh sb="10" eb="11">
      <t>ジョウ</t>
    </rPh>
    <phoneticPr fontId="4"/>
  </si>
  <si>
    <t>１日配水量</t>
  </si>
  <si>
    <t>（４）　　業　種　別　使　用　状　況</t>
  </si>
  <si>
    <t>業　　　　　　　　　種</t>
  </si>
  <si>
    <t>給　水　工　場　数　（社）　（１）</t>
  </si>
  <si>
    <t>使　　　　用　　　　量　　（千立方メートル）</t>
    <rPh sb="14" eb="15">
      <t>セン</t>
    </rPh>
    <rPh sb="15" eb="17">
      <t>リッポウ</t>
    </rPh>
    <phoneticPr fontId="4"/>
  </si>
  <si>
    <t>令 和
元 年度</t>
    <rPh sb="0" eb="1">
      <t>レイ</t>
    </rPh>
    <rPh sb="2" eb="3">
      <t>カズ</t>
    </rPh>
    <rPh sb="4" eb="5">
      <t>モト</t>
    </rPh>
    <phoneticPr fontId="8"/>
  </si>
  <si>
    <t>総                数</t>
  </si>
  <si>
    <t>パルプ・紙・紙加工品製造業（２）</t>
    <rPh sb="10" eb="12">
      <t>セイゾウ</t>
    </rPh>
    <rPh sb="12" eb="13">
      <t>ギョウ</t>
    </rPh>
    <phoneticPr fontId="8"/>
  </si>
  <si>
    <t>化学工業製品</t>
    <rPh sb="4" eb="6">
      <t>セイヒン</t>
    </rPh>
    <phoneticPr fontId="4"/>
  </si>
  <si>
    <t>プラスチック製品製造業</t>
    <rPh sb="6" eb="8">
      <t>セイヒン</t>
    </rPh>
    <phoneticPr fontId="4"/>
  </si>
  <si>
    <t>窯業・土石製品製造業</t>
  </si>
  <si>
    <t>鉄鋼業</t>
    <rPh sb="2" eb="3">
      <t>ギョウ</t>
    </rPh>
    <phoneticPr fontId="8"/>
  </si>
  <si>
    <t>非鉄金属製造業</t>
  </si>
  <si>
    <t>金属製品製造業</t>
  </si>
  <si>
    <t>機械器具類製造業（３）</t>
    <rPh sb="0" eb="2">
      <t>キカイ</t>
    </rPh>
    <rPh sb="2" eb="4">
      <t>キグ</t>
    </rPh>
    <rPh sb="4" eb="5">
      <t>ルイ</t>
    </rPh>
    <phoneticPr fontId="4"/>
  </si>
  <si>
    <t>その他（４）</t>
    <rPh sb="2" eb="3">
      <t>タ</t>
    </rPh>
    <phoneticPr fontId="4"/>
  </si>
  <si>
    <t>（１）　年度末現在　　(２)　他に食料品製造業を含む。</t>
    <rPh sb="15" eb="16">
      <t>ホカ</t>
    </rPh>
    <rPh sb="17" eb="20">
      <t>ショクリョウヒン</t>
    </rPh>
    <rPh sb="20" eb="23">
      <t>セイゾウギョウ</t>
    </rPh>
    <rPh sb="24" eb="25">
      <t>フク</t>
    </rPh>
    <phoneticPr fontId="4"/>
  </si>
  <si>
    <t>（３）　はん用機械器具、電子部品・デバイス・電子回路、電気機械器具、情報通信機械器具及び輸送用機械器具製造業。</t>
  </si>
  <si>
    <t>（４）　その他の製造業及び非製造業である。</t>
  </si>
  <si>
    <t>資料　　公営企業局上下水道部経営企画課</t>
    <rPh sb="4" eb="6">
      <t>コウエイ</t>
    </rPh>
    <rPh sb="6" eb="8">
      <t>キギョウ</t>
    </rPh>
    <rPh sb="9" eb="11">
      <t>ジョウゲ</t>
    </rPh>
    <rPh sb="11" eb="13">
      <t>スイドウ</t>
    </rPh>
    <rPh sb="13" eb="14">
      <t>ブ</t>
    </rPh>
    <phoneticPr fontId="8"/>
  </si>
  <si>
    <t>資料　　公営企業局上下水道部経営企画課</t>
    <rPh sb="4" eb="6">
      <t>コウエイ</t>
    </rPh>
    <rPh sb="6" eb="8">
      <t>キギョウ</t>
    </rPh>
    <rPh sb="9" eb="11">
      <t>ジョウゲ</t>
    </rPh>
    <rPh sb="11" eb="13">
      <t>スイドウ</t>
    </rPh>
    <rPh sb="13" eb="14">
      <t>ブ</t>
    </rPh>
    <rPh sb="16" eb="18">
      <t>キカク</t>
    </rPh>
    <rPh sb="18" eb="19">
      <t>カ</t>
    </rPh>
    <phoneticPr fontId="8"/>
  </si>
  <si>
    <t xml:space="preserve">令 和   </t>
    <phoneticPr fontId="8"/>
  </si>
  <si>
    <t>元 年　度</t>
    <rPh sb="0" eb="1">
      <t>モト</t>
    </rPh>
    <rPh sb="2" eb="3">
      <t>ネン</t>
    </rPh>
    <phoneticPr fontId="8"/>
  </si>
  <si>
    <t>２ 年度</t>
    <phoneticPr fontId="8"/>
  </si>
  <si>
    <t>令和元年度</t>
    <rPh sb="0" eb="2">
      <t>レイワ</t>
    </rPh>
    <rPh sb="2" eb="3">
      <t>ガン</t>
    </rPh>
    <phoneticPr fontId="8"/>
  </si>
  <si>
    <t>令和元</t>
    <rPh sb="0" eb="1">
      <t>レイワ</t>
    </rPh>
    <rPh sb="1" eb="2">
      <t>ガン</t>
    </rPh>
    <phoneticPr fontId="8"/>
  </si>
  <si>
    <t xml:space="preserve">  　　 ２</t>
    <phoneticPr fontId="8"/>
  </si>
  <si>
    <t>２</t>
    <phoneticPr fontId="8"/>
  </si>
  <si>
    <t>平成２９年度</t>
    <phoneticPr fontId="8"/>
  </si>
  <si>
    <t>　　　　３　　　　年　　　　度</t>
    <phoneticPr fontId="8"/>
  </si>
  <si>
    <t>３</t>
  </si>
  <si>
    <t xml:space="preserve">  　　 ３</t>
  </si>
  <si>
    <t>平 成 ２９ 年 度</t>
    <rPh sb="0" eb="1">
      <t>ヒラ</t>
    </rPh>
    <rPh sb="2" eb="3">
      <t>シゲル</t>
    </rPh>
    <phoneticPr fontId="4"/>
  </si>
  <si>
    <t>３０   年 度</t>
  </si>
  <si>
    <t>令 和 元 年 度</t>
  </si>
  <si>
    <t>２ 年 度</t>
  </si>
  <si>
    <t>３ 年 度</t>
    <phoneticPr fontId="4"/>
  </si>
  <si>
    <t>９　年　度</t>
    <rPh sb="1" eb="2">
      <t>ネン</t>
    </rPh>
    <rPh sb="3" eb="4">
      <t>ド</t>
    </rPh>
    <phoneticPr fontId="8"/>
  </si>
  <si>
    <t>３０　年 度</t>
  </si>
  <si>
    <t>平 成
２９ 年度</t>
    <rPh sb="0" eb="1">
      <t>ヒラ</t>
    </rPh>
    <rPh sb="2" eb="3">
      <t>シゲル</t>
    </rPh>
    <phoneticPr fontId="8"/>
  </si>
  <si>
    <t>３０ 年度</t>
    <phoneticPr fontId="8"/>
  </si>
  <si>
    <t>３ 年度</t>
    <phoneticPr fontId="8"/>
  </si>
  <si>
    <t>-</t>
    <phoneticPr fontId="8"/>
  </si>
  <si>
    <t>…</t>
    <phoneticPr fontId="8"/>
  </si>
  <si>
    <t>０９ － １．  　電　灯　・　電　力　需　要　状　況</t>
    <rPh sb="16" eb="17">
      <t>デン</t>
    </rPh>
    <rPh sb="18" eb="19">
      <t>チカラ</t>
    </rPh>
    <phoneticPr fontId="5"/>
  </si>
  <si>
    <t>（単位　口、千ｋＷｈ）</t>
    <rPh sb="1" eb="3">
      <t>タンイ</t>
    </rPh>
    <rPh sb="4" eb="5">
      <t>クチ</t>
    </rPh>
    <rPh sb="6" eb="7">
      <t>セン</t>
    </rPh>
    <phoneticPr fontId="5"/>
  </si>
  <si>
    <t>年　　度</t>
  </si>
  <si>
    <t>総　　数</t>
  </si>
  <si>
    <t>電　灯　(１)</t>
    <rPh sb="0" eb="1">
      <t>デン</t>
    </rPh>
    <rPh sb="2" eb="3">
      <t>ヒ</t>
    </rPh>
    <phoneticPr fontId="5"/>
  </si>
  <si>
    <t>電　力　(２)</t>
    <rPh sb="0" eb="1">
      <t>デン</t>
    </rPh>
    <rPh sb="2" eb="3">
      <t>チカラ</t>
    </rPh>
    <phoneticPr fontId="5"/>
  </si>
  <si>
    <t>そ の 他 (３)</t>
    <rPh sb="4" eb="5">
      <t>タ</t>
    </rPh>
    <phoneticPr fontId="5"/>
  </si>
  <si>
    <t>需　　要　　口　　数</t>
    <rPh sb="0" eb="1">
      <t>モトメ</t>
    </rPh>
    <rPh sb="3" eb="4">
      <t>ヨウ</t>
    </rPh>
    <rPh sb="6" eb="7">
      <t>クチ</t>
    </rPh>
    <rPh sb="9" eb="10">
      <t>スウ</t>
    </rPh>
    <phoneticPr fontId="5"/>
  </si>
  <si>
    <t>平成２３年度</t>
    <rPh sb="0" eb="2">
      <t>ヘイセイ</t>
    </rPh>
    <rPh sb="4" eb="6">
      <t>ネンド</t>
    </rPh>
    <phoneticPr fontId="1"/>
  </si>
  <si>
    <t>２４</t>
  </si>
  <si>
    <t>２５</t>
  </si>
  <si>
    <t>２６</t>
  </si>
  <si>
    <t>２７</t>
    <phoneticPr fontId="5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</si>
  <si>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5"/>
  </si>
  <si>
    <t>※平成28年度以降、電力自由化に伴い、集計不能のため数値は据え置き。</t>
    <rPh sb="26" eb="28">
      <t>スウチ</t>
    </rPh>
    <rPh sb="29" eb="30">
      <t>ス</t>
    </rPh>
    <rPh sb="31" eb="32">
      <t>オ</t>
    </rPh>
    <phoneticPr fontId="3"/>
  </si>
  <si>
    <t>(１) 「電灯」とは、定額電灯、従量電灯Ａ、従量電灯Ｂ、時間帯別電灯、季時別電灯PS、</t>
    <rPh sb="5" eb="7">
      <t>デントウ</t>
    </rPh>
    <rPh sb="11" eb="13">
      <t>テイガク</t>
    </rPh>
    <rPh sb="13" eb="15">
      <t>デントウ</t>
    </rPh>
    <rPh sb="16" eb="18">
      <t>ジュウリョウ</t>
    </rPh>
    <rPh sb="18" eb="20">
      <t>デントウ</t>
    </rPh>
    <rPh sb="22" eb="24">
      <t>ジュウリョウ</t>
    </rPh>
    <rPh sb="24" eb="26">
      <t>デントウ</t>
    </rPh>
    <rPh sb="28" eb="30">
      <t>ジカン</t>
    </rPh>
    <rPh sb="30" eb="31">
      <t>タイ</t>
    </rPh>
    <rPh sb="31" eb="32">
      <t>ベツ</t>
    </rPh>
    <rPh sb="32" eb="34">
      <t>デントウ</t>
    </rPh>
    <rPh sb="35" eb="36">
      <t>キ</t>
    </rPh>
    <rPh sb="36" eb="37">
      <t>ジ</t>
    </rPh>
    <rPh sb="37" eb="38">
      <t>ベツ</t>
    </rPh>
    <rPh sb="38" eb="40">
      <t>デントウ</t>
    </rPh>
    <phoneticPr fontId="5"/>
  </si>
  <si>
    <t xml:space="preserve">      季時別時間帯別電灯、低圧総合利用契約、公衆街路灯。</t>
    <rPh sb="9" eb="11">
      <t>ジカン</t>
    </rPh>
    <rPh sb="11" eb="12">
      <t>タイ</t>
    </rPh>
    <rPh sb="12" eb="13">
      <t>ベツ</t>
    </rPh>
    <rPh sb="13" eb="15">
      <t>デントウ</t>
    </rPh>
    <rPh sb="16" eb="18">
      <t>テイアツ</t>
    </rPh>
    <rPh sb="18" eb="20">
      <t>ソウゴウ</t>
    </rPh>
    <rPh sb="20" eb="22">
      <t>リヨウ</t>
    </rPh>
    <rPh sb="22" eb="24">
      <t>ケイヤク</t>
    </rPh>
    <rPh sb="25" eb="27">
      <t>コウシュウ</t>
    </rPh>
    <rPh sb="27" eb="30">
      <t>ガイロトウ</t>
    </rPh>
    <phoneticPr fontId="5"/>
  </si>
  <si>
    <t>(２) 「電力」とは、低圧一般、低圧季時別、深夜電力、事業用電力。</t>
    <rPh sb="5" eb="7">
      <t>デンリョク</t>
    </rPh>
    <rPh sb="11" eb="13">
      <t>テイアツ</t>
    </rPh>
    <rPh sb="13" eb="15">
      <t>イッパン</t>
    </rPh>
    <rPh sb="16" eb="18">
      <t>テイアツ</t>
    </rPh>
    <rPh sb="18" eb="19">
      <t>キ</t>
    </rPh>
    <rPh sb="19" eb="20">
      <t>ジ</t>
    </rPh>
    <rPh sb="20" eb="21">
      <t>ベツ</t>
    </rPh>
    <rPh sb="22" eb="24">
      <t>シンヤ</t>
    </rPh>
    <rPh sb="24" eb="26">
      <t>デンリョク</t>
    </rPh>
    <rPh sb="27" eb="30">
      <t>ジギョウヨウ</t>
    </rPh>
    <rPh sb="30" eb="32">
      <t>デンリョク</t>
    </rPh>
    <phoneticPr fontId="5"/>
  </si>
  <si>
    <t>(３) 「その他」とは、臨時的なもの（臨時電灯、臨時電力、農事用電力、融雪用電力、建設工事用電力）。</t>
    <rPh sb="7" eb="8">
      <t>タ</t>
    </rPh>
    <rPh sb="12" eb="15">
      <t>リンジテキ</t>
    </rPh>
    <rPh sb="19" eb="21">
      <t>リンジ</t>
    </rPh>
    <rPh sb="21" eb="23">
      <t>デントウ</t>
    </rPh>
    <rPh sb="24" eb="26">
      <t>リンジ</t>
    </rPh>
    <rPh sb="26" eb="28">
      <t>デンリョク</t>
    </rPh>
    <rPh sb="29" eb="31">
      <t>ノウジ</t>
    </rPh>
    <rPh sb="31" eb="32">
      <t>ヨウ</t>
    </rPh>
    <rPh sb="32" eb="34">
      <t>デンリョク</t>
    </rPh>
    <rPh sb="35" eb="37">
      <t>ユウセツ</t>
    </rPh>
    <rPh sb="37" eb="38">
      <t>ヨウ</t>
    </rPh>
    <rPh sb="38" eb="40">
      <t>デンリョク</t>
    </rPh>
    <rPh sb="41" eb="43">
      <t>ケンセツ</t>
    </rPh>
    <rPh sb="43" eb="46">
      <t>コウジヨウ</t>
    </rPh>
    <rPh sb="46" eb="48">
      <t>デンリョク</t>
    </rPh>
    <phoneticPr fontId="5"/>
  </si>
  <si>
    <t>資料　関西電力株式会社　神戸支社</t>
    <rPh sb="0" eb="2">
      <t>シリョウ</t>
    </rPh>
    <rPh sb="3" eb="5">
      <t>カンサイ</t>
    </rPh>
    <rPh sb="5" eb="7">
      <t>デンリョク</t>
    </rPh>
    <rPh sb="7" eb="9">
      <t>カブシキ</t>
    </rPh>
    <rPh sb="9" eb="11">
      <t>カイシャ</t>
    </rPh>
    <rPh sb="12" eb="14">
      <t>コウベ</t>
    </rPh>
    <rPh sb="14" eb="16">
      <t>シシャ</t>
    </rPh>
    <phoneticPr fontId="5"/>
  </si>
  <si>
    <t>０９ － ２．　  ガ　　ス　　需　　要　　状　　況</t>
    <phoneticPr fontId="8"/>
  </si>
  <si>
    <t>（１）  　需　　　要　　　戸　　　数</t>
  </si>
  <si>
    <t>総　　　　　数</t>
  </si>
  <si>
    <t>家　　庭　　用</t>
  </si>
  <si>
    <t>その他</t>
    <rPh sb="2" eb="3">
      <t>タ</t>
    </rPh>
    <phoneticPr fontId="5"/>
  </si>
  <si>
    <t>　　　　　　   ２７</t>
    <phoneticPr fontId="3"/>
  </si>
  <si>
    <t>　　　　　　　 ２８</t>
    <phoneticPr fontId="3"/>
  </si>
  <si>
    <t>　    　 　　  ２９</t>
    <phoneticPr fontId="3"/>
  </si>
  <si>
    <t>　    　 　　  ３０</t>
    <phoneticPr fontId="3"/>
  </si>
  <si>
    <t>需要数＝契約件数</t>
    <phoneticPr fontId="5"/>
  </si>
  <si>
    <t>(2)    消　　　　　費　　　　　量</t>
  </si>
  <si>
    <r>
      <t>　</t>
    </r>
    <r>
      <rPr>
        <sz val="8"/>
        <color theme="1"/>
        <rFont val="ＭＳ Ｐ明朝"/>
        <family val="1"/>
        <charset val="128"/>
      </rPr>
      <t xml:space="preserve">標準熱量４５ＭＪ （約１０，７５０　ｋｃal）/立方メートルにより換算した値である。　　 　(単位　㎥) </t>
    </r>
    <rPh sb="11" eb="12">
      <t>ヤク</t>
    </rPh>
    <rPh sb="25" eb="27">
      <t>リッポウ</t>
    </rPh>
    <rPh sb="34" eb="36">
      <t>カンサン</t>
    </rPh>
    <rPh sb="38" eb="39">
      <t>アタイ</t>
    </rPh>
    <phoneticPr fontId="1"/>
  </si>
  <si>
    <t>※令和元(平成31)年度以降、ガス小売全面自由化の進展に伴い、集計不能のため数値は据え置き。</t>
    <rPh sb="1" eb="3">
      <t>レイワ</t>
    </rPh>
    <rPh sb="3" eb="4">
      <t>ガン</t>
    </rPh>
    <rPh sb="5" eb="7">
      <t>ヘイセイ</t>
    </rPh>
    <rPh sb="10" eb="11">
      <t>ネン</t>
    </rPh>
    <rPh sb="11" eb="12">
      <t>ド</t>
    </rPh>
    <rPh sb="12" eb="14">
      <t>イコウ</t>
    </rPh>
    <rPh sb="28" eb="29">
      <t>トモナ</t>
    </rPh>
    <rPh sb="31" eb="33">
      <t>シュウケイ</t>
    </rPh>
    <rPh sb="33" eb="35">
      <t>フノウ</t>
    </rPh>
    <rPh sb="38" eb="40">
      <t>スウチ</t>
    </rPh>
    <rPh sb="41" eb="42">
      <t>ス</t>
    </rPh>
    <rPh sb="43" eb="44">
      <t>オ</t>
    </rPh>
    <phoneticPr fontId="5"/>
  </si>
  <si>
    <t>資料　大阪ガス㈱　リビング事業部　計画部</t>
    <rPh sb="0" eb="2">
      <t>シリョウ</t>
    </rPh>
    <rPh sb="3" eb="5">
      <t>オオサカ</t>
    </rPh>
    <rPh sb="13" eb="15">
      <t>ジギョウ</t>
    </rPh>
    <rPh sb="15" eb="16">
      <t>ブ</t>
    </rPh>
    <rPh sb="17" eb="19">
      <t>ケイカク</t>
    </rPh>
    <rPh sb="19" eb="20">
      <t>ブ</t>
    </rPh>
    <phoneticPr fontId="5"/>
  </si>
  <si>
    <t>（各年度末）</t>
    <rPh sb="3" eb="4">
      <t>ド</t>
    </rPh>
    <phoneticPr fontId="5"/>
  </si>
  <si>
    <t>年　度</t>
    <rPh sb="2" eb="3">
      <t>ド</t>
    </rPh>
    <phoneticPr fontId="2"/>
  </si>
  <si>
    <t>　    　平成 ２６年度</t>
    <rPh sb="6" eb="8">
      <t>ヘイセイ</t>
    </rPh>
    <rPh sb="11" eb="12">
      <t>ネン</t>
    </rPh>
    <rPh sb="12" eb="13">
      <t>ド</t>
    </rPh>
    <phoneticPr fontId="3"/>
  </si>
  <si>
    <t>平成２９年度</t>
    <rPh sb="4" eb="6">
      <t>ネンド</t>
    </rPh>
    <phoneticPr fontId="8"/>
  </si>
  <si>
    <t>４月　</t>
    <rPh sb="1" eb="2">
      <t>ガツ</t>
    </rPh>
    <phoneticPr fontId="8"/>
  </si>
  <si>
    <t>-</t>
    <phoneticPr fontId="8"/>
  </si>
  <si>
    <t>専　用　総　量</t>
    <phoneticPr fontId="8"/>
  </si>
  <si>
    <t>　</t>
    <phoneticPr fontId="8"/>
  </si>
  <si>
    <t>浴　　場</t>
    <phoneticPr fontId="8"/>
  </si>
  <si>
    <t>臨　　時</t>
    <phoneticPr fontId="8"/>
  </si>
  <si>
    <t>共　　用</t>
    <phoneticPr fontId="8"/>
  </si>
  <si>
    <t>そ　の　他</t>
    <phoneticPr fontId="8"/>
  </si>
  <si>
    <t xml:space="preserve">５     </t>
    <phoneticPr fontId="8"/>
  </si>
  <si>
    <t xml:space="preserve">６     </t>
    <phoneticPr fontId="8"/>
  </si>
  <si>
    <t xml:space="preserve">７     </t>
    <phoneticPr fontId="8"/>
  </si>
  <si>
    <t xml:space="preserve">８     </t>
    <phoneticPr fontId="8"/>
  </si>
  <si>
    <t xml:space="preserve">９     </t>
    <phoneticPr fontId="8"/>
  </si>
  <si>
    <t xml:space="preserve">１     </t>
    <phoneticPr fontId="8"/>
  </si>
  <si>
    <t xml:space="preserve">２     </t>
    <phoneticPr fontId="8"/>
  </si>
  <si>
    <t xml:space="preserve">３     </t>
    <phoneticPr fontId="8"/>
  </si>
  <si>
    <t xml:space="preserve">１０     </t>
    <phoneticPr fontId="8"/>
  </si>
  <si>
    <t xml:space="preserve">１１     </t>
    <phoneticPr fontId="8"/>
  </si>
  <si>
    <t xml:space="preserve">１２     </t>
    <phoneticPr fontId="8"/>
  </si>
  <si>
    <t>　　ｍ</t>
    <phoneticPr fontId="8"/>
  </si>
  <si>
    <t>２年度</t>
    <rPh sb="1" eb="3">
      <t>ネンド</t>
    </rPh>
    <phoneticPr fontId="8"/>
  </si>
  <si>
    <t>３年</t>
    <rPh sb="1" eb="2">
      <t>ネン</t>
    </rPh>
    <phoneticPr fontId="8"/>
  </si>
  <si>
    <t>４月</t>
    <rPh sb="1" eb="2">
      <t>ガツ</t>
    </rPh>
    <phoneticPr fontId="8"/>
  </si>
  <si>
    <t>５</t>
    <phoneticPr fontId="8"/>
  </si>
  <si>
    <t>７</t>
  </si>
  <si>
    <t>８</t>
  </si>
  <si>
    <t>９</t>
  </si>
  <si>
    <t>１０</t>
  </si>
  <si>
    <t>１１</t>
  </si>
  <si>
    <t>１２</t>
  </si>
  <si>
    <t>６</t>
  </si>
  <si>
    <t>４年</t>
    <rPh sb="0" eb="1">
      <t>ネン</t>
    </rPh>
    <phoneticPr fontId="8"/>
  </si>
  <si>
    <t>１月</t>
    <rPh sb="0" eb="1">
      <t>ガツ</t>
    </rPh>
    <phoneticPr fontId="8"/>
  </si>
  <si>
    <t>２</t>
    <phoneticPr fontId="8"/>
  </si>
  <si>
    <t>３</t>
    <phoneticPr fontId="8"/>
  </si>
  <si>
    <t>３年</t>
    <rPh sb="1" eb="2">
      <t>ネン</t>
    </rPh>
    <phoneticPr fontId="8"/>
  </si>
  <si>
    <t>４年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</si>
</sst>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;&quot;△ &quot;#,##0"/>
    <numFmt numFmtId="177" formatCode="#,##0.0;&quot;△ &quot;#,##0.0"/>
    <numFmt numFmtId="178" formatCode="#,##0.000;&quot;△ &quot;#,##0.000"/>
    <numFmt numFmtId="179" formatCode="#,##0.00;&quot;△ &quot;#,##0.00"/>
    <numFmt numFmtId="180" formatCode="#,##0_ "/>
  </numFmts>
  <fonts count="17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5" xfId="0" applyFont="1" applyFill="1" applyBorder="1">
      <alignment vertical="center"/>
    </xf>
    <xf numFmtId="0" fontId="2" fillId="0" borderId="5" xfId="0" applyFont="1" applyFill="1" applyBorder="1">
      <alignment vertical="center"/>
    </xf>
    <xf numFmtId="176" fontId="2" fillId="0" borderId="0" xfId="0" applyNumberFormat="1" applyFont="1" applyFill="1">
      <alignment vertical="center"/>
    </xf>
    <xf numFmtId="177" fontId="2" fillId="0" borderId="0" xfId="0" applyNumberFormat="1" applyFont="1" applyFill="1">
      <alignment vertical="center"/>
    </xf>
    <xf numFmtId="178" fontId="2" fillId="0" borderId="0" xfId="0" applyNumberFormat="1" applyFont="1" applyFill="1">
      <alignment vertical="center"/>
    </xf>
    <xf numFmtId="179" fontId="2" fillId="0" borderId="0" xfId="0" applyNumberFormat="1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2" fillId="0" borderId="5" xfId="0" quotePrefix="1" applyFont="1" applyFill="1" applyBorder="1" applyAlignment="1"/>
    <xf numFmtId="176" fontId="2" fillId="0" borderId="0" xfId="0" applyNumberFormat="1" applyFont="1" applyFill="1" applyAlignment="1"/>
    <xf numFmtId="0" fontId="2" fillId="0" borderId="5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0" fontId="2" fillId="0" borderId="1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quotePrefix="1" applyFont="1" applyFill="1" applyAlignment="1">
      <alignment horizontal="right"/>
    </xf>
    <xf numFmtId="179" fontId="2" fillId="0" borderId="0" xfId="0" applyNumberFormat="1" applyFont="1" applyFill="1" applyAlignment="1"/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49" fontId="2" fillId="0" borderId="5" xfId="0" quotePrefix="1" applyNumberFormat="1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180" fontId="2" fillId="0" borderId="0" xfId="0" applyNumberFormat="1" applyFont="1" applyFill="1" applyAlignment="1">
      <alignment horizontal="right"/>
    </xf>
    <xf numFmtId="0" fontId="9" fillId="0" borderId="0" xfId="1" applyFont="1" applyFill="1">
      <alignment vertical="center"/>
    </xf>
    <xf numFmtId="0" fontId="10" fillId="0" borderId="0" xfId="0" applyFont="1" applyFill="1" applyAlignment="1">
      <alignment horizontal="centerContinuous" vertical="center"/>
    </xf>
    <xf numFmtId="0" fontId="11" fillId="0" borderId="0" xfId="1" applyFont="1" applyFill="1">
      <alignment vertical="center"/>
    </xf>
    <xf numFmtId="0" fontId="9" fillId="0" borderId="0" xfId="1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13" fillId="0" borderId="0" xfId="1" applyFont="1" applyFill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>
      <alignment vertical="center"/>
    </xf>
    <xf numFmtId="0" fontId="9" fillId="0" borderId="0" xfId="1" applyFont="1" applyFill="1" applyAlignment="1">
      <alignment horizontal="centerContinuous" vertical="center"/>
    </xf>
    <xf numFmtId="0" fontId="9" fillId="0" borderId="5" xfId="1" applyFont="1" applyFill="1" applyBorder="1" applyAlignment="1">
      <alignment horizontal="center" vertical="center"/>
    </xf>
    <xf numFmtId="41" fontId="9" fillId="0" borderId="0" xfId="1" applyNumberFormat="1" applyFont="1" applyFill="1">
      <alignment vertical="center"/>
    </xf>
    <xf numFmtId="0" fontId="9" fillId="0" borderId="5" xfId="1" quotePrefix="1" applyFont="1" applyFill="1" applyBorder="1" applyAlignment="1">
      <alignment horizontal="center" vertical="center"/>
    </xf>
    <xf numFmtId="0" fontId="9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0" fontId="9" fillId="0" borderId="7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14" fillId="0" borderId="0" xfId="1" applyFont="1" applyFill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5" xfId="1" applyFont="1" applyFill="1" applyBorder="1" applyAlignment="1"/>
    <xf numFmtId="41" fontId="9" fillId="0" borderId="0" xfId="1" applyNumberFormat="1" applyFont="1" applyFill="1" applyAlignment="1"/>
    <xf numFmtId="49" fontId="9" fillId="0" borderId="5" xfId="1" applyNumberFormat="1" applyFont="1" applyFill="1" applyBorder="1" applyAlignment="1"/>
    <xf numFmtId="41" fontId="9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left" vertical="center"/>
    </xf>
    <xf numFmtId="0" fontId="11" fillId="0" borderId="6" xfId="1" applyFont="1" applyFill="1" applyBorder="1">
      <alignment vertical="center"/>
    </xf>
    <xf numFmtId="0" fontId="11" fillId="0" borderId="7" xfId="1" applyFont="1" applyFill="1" applyBorder="1">
      <alignment vertical="center"/>
    </xf>
    <xf numFmtId="0" fontId="15" fillId="0" borderId="0" xfId="0" applyFont="1" applyFill="1">
      <alignment vertical="center"/>
    </xf>
    <xf numFmtId="176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>
      <alignment shrinkToFit="1"/>
    </xf>
    <xf numFmtId="176" fontId="2" fillId="0" borderId="0" xfId="0" applyNumberFormat="1" applyFont="1" applyFill="1" applyAlignment="1">
      <alignment vertical="center" shrinkToFit="1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0" fillId="0" borderId="15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49" fontId="2" fillId="0" borderId="0" xfId="0" quotePrefix="1" applyNumberFormat="1" applyFont="1" applyFill="1" applyBorder="1" applyAlignment="1"/>
    <xf numFmtId="0" fontId="0" fillId="0" borderId="5" xfId="0" applyBorder="1" applyAlignment="1"/>
    <xf numFmtId="180" fontId="2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shrinkToFit="1"/>
    </xf>
    <xf numFmtId="178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0" xfId="0" quotePrefix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Fill="1" applyAlignment="1">
      <alignment horizontal="right"/>
    </xf>
    <xf numFmtId="41" fontId="2" fillId="0" borderId="0" xfId="0" applyNumberFormat="1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2" fillId="0" borderId="8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60"/>
  <sheetViews>
    <sheetView tabSelected="1" view="pageBreakPreview" zoomScaleNormal="100" zoomScaleSheetLayoutView="100" workbookViewId="0"/>
  </sheetViews>
  <sheetFormatPr defaultRowHeight="13.5"/>
  <cols>
    <col min="1" max="1" width="15.5" style="51" customWidth="1"/>
    <col min="2" max="5" width="13.5" style="51" customWidth="1"/>
    <col min="6" max="6" width="9" style="77"/>
    <col min="7" max="7" width="8.5" style="51" customWidth="1"/>
    <col min="8" max="36" width="9" style="51"/>
    <col min="37" max="16384" width="9" style="2"/>
  </cols>
  <sheetData>
    <row r="1" spans="1:7" ht="13.5" customHeight="1">
      <c r="A1" s="49"/>
      <c r="B1" s="49"/>
      <c r="C1" s="50"/>
      <c r="D1" s="50"/>
      <c r="E1" s="49"/>
      <c r="F1" s="51"/>
      <c r="G1" s="52" t="s">
        <v>1</v>
      </c>
    </row>
    <row r="2" spans="1:7" ht="21">
      <c r="A2" s="87" t="s">
        <v>0</v>
      </c>
      <c r="B2" s="87"/>
      <c r="C2" s="87"/>
      <c r="D2" s="87"/>
      <c r="E2" s="87"/>
      <c r="F2" s="87"/>
      <c r="G2" s="87"/>
    </row>
    <row r="3" spans="1:7" ht="13.5" customHeight="1">
      <c r="A3" s="49"/>
      <c r="B3" s="49"/>
      <c r="C3" s="49"/>
      <c r="D3" s="49"/>
      <c r="E3" s="49"/>
      <c r="F3" s="51"/>
      <c r="G3" s="49"/>
    </row>
    <row r="4" spans="1:7" ht="13.5" customHeight="1">
      <c r="A4" s="49"/>
      <c r="B4" s="49"/>
      <c r="C4" s="49"/>
      <c r="D4" s="49"/>
      <c r="E4" s="49"/>
      <c r="F4" s="51"/>
      <c r="G4" s="49"/>
    </row>
    <row r="5" spans="1:7" ht="13.5" customHeight="1">
      <c r="A5" s="49"/>
      <c r="B5" s="49"/>
      <c r="C5" s="49"/>
      <c r="D5" s="49"/>
      <c r="E5" s="49"/>
      <c r="F5" s="51"/>
      <c r="G5" s="49"/>
    </row>
    <row r="6" spans="1:7" ht="13.5" customHeight="1">
      <c r="A6" s="53" t="s">
        <v>158</v>
      </c>
      <c r="B6" s="49"/>
      <c r="C6" s="49"/>
      <c r="D6" s="49"/>
      <c r="E6" s="49"/>
      <c r="F6" s="51"/>
      <c r="G6" s="49"/>
    </row>
    <row r="7" spans="1:7" ht="13.5" customHeight="1">
      <c r="A7" s="54"/>
      <c r="B7" s="49"/>
      <c r="C7" s="49"/>
      <c r="D7" s="49"/>
      <c r="E7" s="52" t="s">
        <v>159</v>
      </c>
      <c r="F7" s="51"/>
      <c r="G7" s="49"/>
    </row>
    <row r="8" spans="1:7" ht="13.5" customHeight="1">
      <c r="A8" s="55" t="s">
        <v>160</v>
      </c>
      <c r="B8" s="56" t="s">
        <v>161</v>
      </c>
      <c r="C8" s="56" t="s">
        <v>162</v>
      </c>
      <c r="D8" s="56" t="s">
        <v>163</v>
      </c>
      <c r="E8" s="57" t="s">
        <v>164</v>
      </c>
      <c r="F8" s="51"/>
      <c r="G8" s="49"/>
    </row>
    <row r="9" spans="1:7" ht="13.5" customHeight="1">
      <c r="A9" s="58" t="s">
        <v>2</v>
      </c>
      <c r="B9" s="49"/>
      <c r="C9" s="59" t="s">
        <v>165</v>
      </c>
      <c r="D9" s="59"/>
      <c r="E9" s="49"/>
      <c r="F9" s="51"/>
      <c r="G9" s="49"/>
    </row>
    <row r="10" spans="1:7" ht="13.5" customHeight="1">
      <c r="A10" s="60" t="s">
        <v>166</v>
      </c>
      <c r="B10" s="61">
        <v>289759</v>
      </c>
      <c r="C10" s="61">
        <v>269848</v>
      </c>
      <c r="D10" s="61">
        <v>19412</v>
      </c>
      <c r="E10" s="61">
        <v>499</v>
      </c>
      <c r="F10" s="51"/>
      <c r="G10" s="49"/>
    </row>
    <row r="11" spans="1:7" ht="13.5" customHeight="1">
      <c r="A11" s="60" t="s">
        <v>167</v>
      </c>
      <c r="B11" s="61">
        <v>289750</v>
      </c>
      <c r="C11" s="61">
        <v>270154</v>
      </c>
      <c r="D11" s="61">
        <v>19046</v>
      </c>
      <c r="E11" s="61">
        <v>550</v>
      </c>
      <c r="F11" s="51"/>
      <c r="G11" s="49"/>
    </row>
    <row r="12" spans="1:7" ht="13.5" customHeight="1">
      <c r="A12" s="60" t="s">
        <v>168</v>
      </c>
      <c r="B12" s="61">
        <v>289720</v>
      </c>
      <c r="C12" s="61">
        <v>270710</v>
      </c>
      <c r="D12" s="61">
        <v>18717</v>
      </c>
      <c r="E12" s="61">
        <v>293</v>
      </c>
      <c r="F12" s="51"/>
      <c r="G12" s="49"/>
    </row>
    <row r="13" spans="1:7" ht="13.5" customHeight="1">
      <c r="A13" s="62" t="s">
        <v>169</v>
      </c>
      <c r="B13" s="61">
        <v>289849</v>
      </c>
      <c r="C13" s="61">
        <v>270861</v>
      </c>
      <c r="D13" s="61">
        <v>18444</v>
      </c>
      <c r="E13" s="61">
        <v>544</v>
      </c>
      <c r="F13" s="51"/>
      <c r="G13" s="49"/>
    </row>
    <row r="14" spans="1:7" ht="13.5" customHeight="1">
      <c r="A14" s="62" t="s">
        <v>170</v>
      </c>
      <c r="B14" s="61">
        <v>289866</v>
      </c>
      <c r="C14" s="61">
        <v>271199</v>
      </c>
      <c r="D14" s="61">
        <v>18200</v>
      </c>
      <c r="E14" s="61">
        <v>467</v>
      </c>
      <c r="F14" s="51"/>
      <c r="G14" s="49"/>
    </row>
    <row r="15" spans="1:7" ht="13.5" customHeight="1">
      <c r="A15" s="63"/>
      <c r="B15" s="49"/>
      <c r="C15" s="49"/>
      <c r="D15" s="49"/>
      <c r="E15" s="49"/>
      <c r="F15" s="51"/>
      <c r="G15" s="49"/>
    </row>
    <row r="16" spans="1:7" ht="13.5" customHeight="1">
      <c r="A16" s="63"/>
      <c r="B16" s="49"/>
      <c r="C16" s="59" t="s">
        <v>171</v>
      </c>
      <c r="D16" s="59"/>
      <c r="E16" s="49"/>
      <c r="F16" s="51"/>
      <c r="G16" s="49"/>
    </row>
    <row r="17" spans="1:7" ht="13.5" customHeight="1">
      <c r="A17" s="60" t="s">
        <v>166</v>
      </c>
      <c r="B17" s="61">
        <v>1132302</v>
      </c>
      <c r="C17" s="61">
        <v>1023922</v>
      </c>
      <c r="D17" s="61">
        <v>106894</v>
      </c>
      <c r="E17" s="61">
        <v>1486</v>
      </c>
      <c r="F17" s="51"/>
      <c r="G17" s="49"/>
    </row>
    <row r="18" spans="1:7" ht="13.5" customHeight="1">
      <c r="A18" s="60" t="s">
        <v>167</v>
      </c>
      <c r="B18" s="61">
        <v>1110630</v>
      </c>
      <c r="C18" s="61">
        <v>1004602</v>
      </c>
      <c r="D18" s="61">
        <v>104261</v>
      </c>
      <c r="E18" s="61">
        <v>1767</v>
      </c>
      <c r="F18" s="51"/>
      <c r="G18" s="49"/>
    </row>
    <row r="19" spans="1:7" ht="13.5" customHeight="1">
      <c r="A19" s="60" t="s">
        <v>168</v>
      </c>
      <c r="B19" s="61">
        <v>1089300</v>
      </c>
      <c r="C19" s="61">
        <v>985073</v>
      </c>
      <c r="D19" s="61">
        <v>102384</v>
      </c>
      <c r="E19" s="61">
        <v>1843</v>
      </c>
      <c r="F19" s="51"/>
      <c r="G19" s="49"/>
    </row>
    <row r="20" spans="1:7" ht="13.5" customHeight="1">
      <c r="A20" s="62" t="s">
        <v>169</v>
      </c>
      <c r="B20" s="61">
        <v>1022253</v>
      </c>
      <c r="C20" s="61">
        <v>924721</v>
      </c>
      <c r="D20" s="61">
        <v>95795</v>
      </c>
      <c r="E20" s="61">
        <v>1737</v>
      </c>
      <c r="F20" s="51"/>
      <c r="G20" s="49"/>
    </row>
    <row r="21" spans="1:7" ht="13.5" customHeight="1">
      <c r="A21" s="62" t="s">
        <v>170</v>
      </c>
      <c r="B21" s="61">
        <v>977127</v>
      </c>
      <c r="C21" s="61">
        <v>884147</v>
      </c>
      <c r="D21" s="61">
        <v>91374</v>
      </c>
      <c r="E21" s="61">
        <v>1607</v>
      </c>
      <c r="F21" s="51"/>
      <c r="G21" s="49"/>
    </row>
    <row r="22" spans="1:7" ht="5.0999999999999996" customHeight="1">
      <c r="A22" s="64"/>
      <c r="B22" s="65"/>
      <c r="C22" s="65"/>
      <c r="D22" s="65"/>
      <c r="E22" s="65"/>
      <c r="F22" s="51"/>
      <c r="G22" s="49"/>
    </row>
    <row r="23" spans="1:7" ht="3" customHeight="1">
      <c r="A23" s="66"/>
      <c r="B23" s="66"/>
      <c r="C23" s="66"/>
      <c r="D23" s="66"/>
      <c r="E23" s="66"/>
      <c r="F23" s="51"/>
      <c r="G23" s="49"/>
    </row>
    <row r="24" spans="1:7" ht="13.5" customHeight="1">
      <c r="A24" s="54" t="s">
        <v>172</v>
      </c>
      <c r="B24" s="66"/>
      <c r="C24" s="66"/>
      <c r="D24" s="66"/>
      <c r="E24" s="66"/>
      <c r="F24" s="51"/>
      <c r="G24" s="49"/>
    </row>
    <row r="25" spans="1:7" ht="13.5" customHeight="1">
      <c r="A25" s="54" t="s">
        <v>173</v>
      </c>
      <c r="B25" s="66"/>
      <c r="C25" s="66"/>
      <c r="D25" s="66"/>
      <c r="E25" s="66"/>
      <c r="F25" s="51"/>
      <c r="G25" s="49"/>
    </row>
    <row r="26" spans="1:7" ht="13.5" customHeight="1">
      <c r="A26" s="54" t="s">
        <v>174</v>
      </c>
      <c r="B26" s="66"/>
      <c r="C26" s="66"/>
      <c r="D26" s="66"/>
      <c r="E26" s="66"/>
      <c r="F26" s="51"/>
      <c r="G26" s="49"/>
    </row>
    <row r="27" spans="1:7" ht="13.5" customHeight="1">
      <c r="A27" s="54" t="s">
        <v>175</v>
      </c>
      <c r="B27" s="49"/>
      <c r="C27" s="49"/>
      <c r="D27" s="49"/>
      <c r="E27" s="49"/>
      <c r="F27" s="51"/>
      <c r="G27" s="49"/>
    </row>
    <row r="28" spans="1:7" ht="13.5" customHeight="1">
      <c r="A28" s="54" t="s">
        <v>176</v>
      </c>
      <c r="B28" s="49"/>
      <c r="C28" s="49"/>
      <c r="D28" s="49"/>
      <c r="E28" s="49"/>
      <c r="F28" s="51"/>
      <c r="G28" s="49"/>
    </row>
    <row r="29" spans="1:7" ht="13.5" customHeight="1">
      <c r="A29" s="49" t="s">
        <v>177</v>
      </c>
      <c r="B29" s="49"/>
      <c r="C29" s="49"/>
      <c r="D29" s="49"/>
      <c r="E29" s="49"/>
      <c r="F29" s="51"/>
      <c r="G29" s="49"/>
    </row>
    <row r="30" spans="1:7" ht="13.5" customHeight="1">
      <c r="A30" s="67"/>
      <c r="B30" s="49"/>
      <c r="C30" s="49"/>
      <c r="D30" s="49"/>
      <c r="E30" s="49"/>
      <c r="F30" s="51"/>
      <c r="G30" s="49"/>
    </row>
    <row r="31" spans="1:7" ht="13.5" customHeight="1">
      <c r="A31" s="49"/>
      <c r="B31" s="49"/>
      <c r="C31" s="49"/>
      <c r="D31" s="49"/>
      <c r="E31" s="49"/>
      <c r="F31" s="51"/>
      <c r="G31" s="49"/>
    </row>
    <row r="32" spans="1:7" ht="13.5" customHeight="1">
      <c r="A32" s="49"/>
      <c r="B32" s="49"/>
      <c r="C32" s="49"/>
      <c r="D32" s="49"/>
      <c r="E32" s="49"/>
      <c r="F32" s="51"/>
      <c r="G32" s="49"/>
    </row>
    <row r="33" spans="1:7" ht="13.5" customHeight="1">
      <c r="A33" s="53" t="s">
        <v>178</v>
      </c>
      <c r="B33" s="49"/>
      <c r="C33" s="49"/>
      <c r="D33" s="49"/>
      <c r="E33" s="49"/>
      <c r="F33" s="51"/>
      <c r="G33" s="49"/>
    </row>
    <row r="34" spans="1:7" ht="13.5" customHeight="1">
      <c r="A34" s="49"/>
      <c r="B34" s="49"/>
      <c r="C34" s="49"/>
      <c r="D34" s="49"/>
      <c r="E34" s="49"/>
      <c r="F34" s="51"/>
      <c r="G34" s="49"/>
    </row>
    <row r="35" spans="1:7" ht="13.5" customHeight="1">
      <c r="A35" s="51" t="s">
        <v>179</v>
      </c>
      <c r="B35" s="49"/>
      <c r="C35" s="49"/>
      <c r="D35" s="49"/>
      <c r="E35" s="49"/>
      <c r="F35" s="51"/>
      <c r="G35" s="49"/>
    </row>
    <row r="36" spans="1:7" ht="13.5" customHeight="1">
      <c r="A36" s="49"/>
      <c r="B36" s="49"/>
      <c r="C36" s="49"/>
      <c r="D36" s="52" t="s">
        <v>192</v>
      </c>
      <c r="E36" s="49"/>
      <c r="F36" s="51"/>
      <c r="G36" s="52"/>
    </row>
    <row r="37" spans="1:7" ht="13.5" customHeight="1">
      <c r="A37" s="55" t="s">
        <v>193</v>
      </c>
      <c r="B37" s="56" t="s">
        <v>180</v>
      </c>
      <c r="C37" s="56" t="s">
        <v>181</v>
      </c>
      <c r="D37" s="57" t="s">
        <v>182</v>
      </c>
      <c r="E37" s="68"/>
      <c r="F37" s="51"/>
      <c r="G37" s="68"/>
    </row>
    <row r="38" spans="1:7" ht="5.0999999999999996" customHeight="1">
      <c r="A38" s="58"/>
      <c r="B38" s="49"/>
      <c r="C38" s="49"/>
      <c r="D38" s="49"/>
      <c r="E38" s="49"/>
      <c r="F38" s="51"/>
      <c r="G38" s="49"/>
    </row>
    <row r="39" spans="1:7" ht="13.5" customHeight="1">
      <c r="A39" s="69" t="s">
        <v>194</v>
      </c>
      <c r="B39" s="70">
        <v>197086</v>
      </c>
      <c r="C39" s="70">
        <v>189297</v>
      </c>
      <c r="D39" s="70">
        <v>7789</v>
      </c>
      <c r="E39" s="70"/>
      <c r="F39" s="51"/>
      <c r="G39" s="70"/>
    </row>
    <row r="40" spans="1:7" ht="13.5" customHeight="1">
      <c r="A40" s="71" t="s">
        <v>183</v>
      </c>
      <c r="B40" s="70">
        <v>197465</v>
      </c>
      <c r="C40" s="70">
        <v>189648</v>
      </c>
      <c r="D40" s="70">
        <v>7817</v>
      </c>
      <c r="E40" s="70"/>
      <c r="F40" s="51"/>
      <c r="G40" s="70"/>
    </row>
    <row r="41" spans="1:7" ht="13.5" customHeight="1">
      <c r="A41" s="71" t="s">
        <v>184</v>
      </c>
      <c r="B41" s="70">
        <v>198211</v>
      </c>
      <c r="C41" s="70">
        <v>190441</v>
      </c>
      <c r="D41" s="70">
        <v>7770</v>
      </c>
      <c r="E41" s="70"/>
      <c r="F41" s="51"/>
      <c r="G41" s="70"/>
    </row>
    <row r="42" spans="1:7" ht="13.5" customHeight="1">
      <c r="A42" s="71" t="s">
        <v>185</v>
      </c>
      <c r="B42" s="72">
        <v>188887</v>
      </c>
      <c r="C42" s="72">
        <v>181459</v>
      </c>
      <c r="D42" s="72">
        <v>7428</v>
      </c>
      <c r="E42" s="70"/>
      <c r="F42" s="51"/>
      <c r="G42" s="70"/>
    </row>
    <row r="43" spans="1:7" ht="13.5" customHeight="1">
      <c r="A43" s="71" t="s">
        <v>186</v>
      </c>
      <c r="B43" s="72">
        <v>175547</v>
      </c>
      <c r="C43" s="72">
        <v>168628</v>
      </c>
      <c r="D43" s="72">
        <v>6919</v>
      </c>
      <c r="E43" s="70"/>
      <c r="F43" s="51"/>
      <c r="G43" s="70"/>
    </row>
    <row r="44" spans="1:7" ht="5.0999999999999996" customHeight="1">
      <c r="A44" s="64"/>
      <c r="B44" s="65"/>
      <c r="C44" s="65"/>
      <c r="D44" s="65"/>
      <c r="E44" s="66"/>
      <c r="F44" s="51"/>
      <c r="G44" s="66"/>
    </row>
    <row r="45" spans="1:7" ht="13.5" customHeight="1">
      <c r="A45" s="54" t="s">
        <v>187</v>
      </c>
      <c r="B45" s="49"/>
      <c r="C45" s="49"/>
      <c r="D45" s="49"/>
      <c r="E45" s="49"/>
      <c r="F45" s="51"/>
      <c r="G45" s="49"/>
    </row>
    <row r="46" spans="1:7" ht="13.5" customHeight="1">
      <c r="A46" s="49"/>
      <c r="B46" s="49"/>
      <c r="C46" s="49"/>
      <c r="D46" s="49"/>
      <c r="E46" s="49"/>
      <c r="F46" s="51"/>
      <c r="G46" s="49"/>
    </row>
    <row r="47" spans="1:7" ht="13.5" customHeight="1">
      <c r="A47" s="51" t="s">
        <v>188</v>
      </c>
      <c r="B47" s="49"/>
      <c r="C47" s="49"/>
      <c r="D47" s="49"/>
      <c r="E47" s="49"/>
      <c r="F47" s="51"/>
      <c r="G47" s="49"/>
    </row>
    <row r="48" spans="1:7" ht="13.5" customHeight="1">
      <c r="A48" s="73" t="s">
        <v>189</v>
      </c>
      <c r="B48" s="74"/>
      <c r="C48" s="49"/>
      <c r="D48" s="49"/>
      <c r="E48" s="52"/>
      <c r="F48" s="51"/>
      <c r="G48" s="52"/>
    </row>
    <row r="49" spans="1:7" ht="13.5" customHeight="1">
      <c r="A49" s="55" t="s">
        <v>193</v>
      </c>
      <c r="B49" s="56" t="s">
        <v>180</v>
      </c>
      <c r="C49" s="56" t="s">
        <v>181</v>
      </c>
      <c r="D49" s="57" t="s">
        <v>182</v>
      </c>
      <c r="E49" s="68"/>
      <c r="F49" s="51"/>
      <c r="G49" s="68"/>
    </row>
    <row r="50" spans="1:7" ht="5.0999999999999996" customHeight="1">
      <c r="A50" s="58"/>
      <c r="B50" s="49"/>
      <c r="C50" s="49"/>
      <c r="D50" s="49"/>
      <c r="E50" s="49"/>
      <c r="F50" s="51"/>
      <c r="G50" s="49"/>
    </row>
    <row r="51" spans="1:7" ht="13.5" customHeight="1">
      <c r="A51" s="69" t="s">
        <v>194</v>
      </c>
      <c r="B51" s="70">
        <v>296290425</v>
      </c>
      <c r="C51" s="70">
        <v>64314497</v>
      </c>
      <c r="D51" s="70">
        <v>231975928</v>
      </c>
      <c r="E51" s="70"/>
      <c r="F51" s="51"/>
      <c r="G51" s="70"/>
    </row>
    <row r="52" spans="1:7" ht="13.5" customHeight="1">
      <c r="A52" s="71" t="s">
        <v>183</v>
      </c>
      <c r="B52" s="70">
        <v>293402663</v>
      </c>
      <c r="C52" s="70">
        <v>61173164</v>
      </c>
      <c r="D52" s="70">
        <v>232229499</v>
      </c>
      <c r="E52" s="70"/>
      <c r="F52" s="51"/>
      <c r="G52" s="70"/>
    </row>
    <row r="53" spans="1:7" ht="13.5" customHeight="1">
      <c r="A53" s="71" t="s">
        <v>184</v>
      </c>
      <c r="B53" s="70">
        <v>307532621</v>
      </c>
      <c r="C53" s="70">
        <v>61207636</v>
      </c>
      <c r="D53" s="70">
        <v>246324985</v>
      </c>
      <c r="E53" s="70"/>
      <c r="F53" s="51"/>
      <c r="G53" s="70"/>
    </row>
    <row r="54" spans="1:7" ht="13.5" customHeight="1">
      <c r="A54" s="71" t="s">
        <v>185</v>
      </c>
      <c r="B54" s="70">
        <v>309721742</v>
      </c>
      <c r="C54" s="70">
        <v>62233247</v>
      </c>
      <c r="D54" s="70">
        <v>247488495</v>
      </c>
      <c r="E54" s="70"/>
      <c r="F54" s="51"/>
      <c r="G54" s="70"/>
    </row>
    <row r="55" spans="1:7" ht="13.5" customHeight="1">
      <c r="A55" s="71" t="s">
        <v>186</v>
      </c>
      <c r="B55" s="70">
        <v>295461473</v>
      </c>
      <c r="C55" s="70">
        <v>54399976</v>
      </c>
      <c r="D55" s="70">
        <v>241061497</v>
      </c>
      <c r="E55" s="70"/>
      <c r="F55" s="51"/>
      <c r="G55" s="70"/>
    </row>
    <row r="56" spans="1:7" ht="5.0999999999999996" customHeight="1">
      <c r="A56" s="75"/>
      <c r="B56" s="76"/>
      <c r="C56" s="76"/>
      <c r="D56" s="76"/>
      <c r="E56" s="66"/>
      <c r="F56" s="51"/>
      <c r="G56" s="66"/>
    </row>
    <row r="57" spans="1:7" ht="13.5" customHeight="1">
      <c r="A57" s="67" t="s">
        <v>190</v>
      </c>
      <c r="F57" s="51"/>
    </row>
    <row r="58" spans="1:7" ht="13.5" customHeight="1">
      <c r="A58" s="49" t="s">
        <v>191</v>
      </c>
      <c r="F58" s="51"/>
    </row>
    <row r="59" spans="1:7" ht="13.5" customHeight="1">
      <c r="A59" s="67"/>
      <c r="F59" s="51"/>
    </row>
    <row r="60" spans="1:7">
      <c r="F60" s="51"/>
    </row>
  </sheetData>
  <mergeCells count="1">
    <mergeCell ref="A2:G2"/>
  </mergeCells>
  <phoneticPr fontId="8"/>
  <pageMargins left="0.98425196850393704" right="0.39370078740157483" top="0.39370078740157483" bottom="0.39370078740157483" header="0.31496062992125984" footer="0.31496062992125984"/>
  <pageSetup paperSize="9" firstPageNumber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view="pageBreakPreview" zoomScaleNormal="100" zoomScaleSheetLayoutView="100" workbookViewId="0"/>
  </sheetViews>
  <sheetFormatPr defaultRowHeight="13.5"/>
  <cols>
    <col min="1" max="2" width="4.625" style="4" customWidth="1"/>
    <col min="3" max="11" width="9.375" style="4" customWidth="1"/>
    <col min="12" max="14" width="3.125" style="4" customWidth="1"/>
    <col min="15" max="16" width="4.625" style="4" customWidth="1"/>
    <col min="17" max="26" width="8" style="4" customWidth="1"/>
    <col min="27" max="16384" width="9" style="4"/>
  </cols>
  <sheetData>
    <row r="1" spans="1:27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 t="s">
        <v>1</v>
      </c>
      <c r="AA1" s="3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.25">
      <c r="A3" s="5" t="s">
        <v>5</v>
      </c>
      <c r="B3" s="5"/>
      <c r="C3" s="3"/>
      <c r="D3" s="3"/>
      <c r="E3" s="3"/>
      <c r="F3" s="3"/>
      <c r="G3" s="3"/>
      <c r="H3" s="3"/>
      <c r="I3" s="3"/>
      <c r="J3" s="3"/>
      <c r="K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>
      <c r="A5" s="6" t="s">
        <v>6</v>
      </c>
      <c r="B5" s="6"/>
      <c r="C5" s="3"/>
      <c r="D5" s="3"/>
      <c r="E5" s="3"/>
      <c r="F5" s="3"/>
      <c r="G5" s="3"/>
      <c r="H5" s="3"/>
      <c r="I5" s="3"/>
      <c r="J5" s="3"/>
      <c r="K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>
      <c r="A7" s="107" t="s">
        <v>7</v>
      </c>
      <c r="B7" s="107"/>
      <c r="C7" s="106"/>
      <c r="D7" s="106"/>
      <c r="E7" s="106" t="s">
        <v>142</v>
      </c>
      <c r="F7" s="108" t="s">
        <v>8</v>
      </c>
      <c r="G7" s="108" t="s">
        <v>138</v>
      </c>
      <c r="H7" s="108" t="s">
        <v>216</v>
      </c>
      <c r="I7" s="31"/>
      <c r="J7" s="32"/>
      <c r="K7" s="33"/>
      <c r="O7" s="33"/>
      <c r="P7" s="33"/>
      <c r="Q7" s="33"/>
      <c r="R7" s="33"/>
      <c r="S7" s="32" t="s">
        <v>143</v>
      </c>
      <c r="T7" s="33"/>
      <c r="U7" s="33"/>
      <c r="V7" s="33"/>
      <c r="W7" s="33"/>
      <c r="X7" s="33"/>
      <c r="Y7" s="33"/>
      <c r="Z7" s="3"/>
      <c r="AA7" s="3"/>
    </row>
    <row r="8" spans="1:27">
      <c r="A8" s="107"/>
      <c r="B8" s="107"/>
      <c r="C8" s="106"/>
      <c r="D8" s="106"/>
      <c r="E8" s="106"/>
      <c r="F8" s="109"/>
      <c r="G8" s="109"/>
      <c r="H8" s="109"/>
      <c r="I8" s="36" t="s">
        <v>9</v>
      </c>
      <c r="J8" s="39" t="s">
        <v>10</v>
      </c>
      <c r="K8" s="36" t="s">
        <v>11</v>
      </c>
      <c r="O8" s="92" t="s">
        <v>12</v>
      </c>
      <c r="P8" s="93"/>
      <c r="Q8" s="36" t="s">
        <v>13</v>
      </c>
      <c r="R8" s="36" t="s">
        <v>14</v>
      </c>
      <c r="S8" s="36" t="s">
        <v>15</v>
      </c>
      <c r="T8" s="36" t="s">
        <v>16</v>
      </c>
      <c r="U8" s="36" t="s">
        <v>17</v>
      </c>
      <c r="V8" s="36" t="s">
        <v>18</v>
      </c>
      <c r="W8" s="36" t="s">
        <v>19</v>
      </c>
      <c r="X8" s="36" t="s">
        <v>20</v>
      </c>
      <c r="Y8" s="37" t="s">
        <v>21</v>
      </c>
      <c r="Z8" s="3"/>
      <c r="AA8" s="3"/>
    </row>
    <row r="9" spans="1:27" ht="5.0999999999999996" customHeight="1">
      <c r="D9" s="7"/>
    </row>
    <row r="10" spans="1:27">
      <c r="A10" s="3" t="s">
        <v>22</v>
      </c>
      <c r="B10" s="3"/>
      <c r="C10" s="3"/>
      <c r="D10" s="8"/>
      <c r="E10" s="9">
        <v>450721</v>
      </c>
      <c r="F10" s="9">
        <v>451179</v>
      </c>
      <c r="G10" s="9">
        <v>451481</v>
      </c>
      <c r="H10" s="9">
        <v>450233</v>
      </c>
      <c r="I10" s="9">
        <v>455835</v>
      </c>
      <c r="J10" s="9">
        <v>450095</v>
      </c>
      <c r="K10" s="9">
        <v>458310</v>
      </c>
      <c r="L10" s="9"/>
      <c r="M10" s="9"/>
      <c r="N10" s="9"/>
      <c r="O10" s="103">
        <v>458160</v>
      </c>
      <c r="P10" s="91"/>
      <c r="Q10" s="9">
        <v>457919</v>
      </c>
      <c r="R10" s="9">
        <v>457938</v>
      </c>
      <c r="S10" s="9">
        <v>457762</v>
      </c>
      <c r="T10" s="9">
        <v>457513</v>
      </c>
      <c r="U10" s="9">
        <v>457143</v>
      </c>
      <c r="V10" s="9">
        <v>456722</v>
      </c>
      <c r="W10" s="9">
        <v>456429</v>
      </c>
      <c r="X10" s="9">
        <v>456162</v>
      </c>
      <c r="Y10" s="9">
        <v>455835</v>
      </c>
      <c r="Z10" s="3"/>
      <c r="AA10" s="3"/>
    </row>
    <row r="11" spans="1:27">
      <c r="A11" s="3" t="s">
        <v>23</v>
      </c>
      <c r="B11" s="3"/>
      <c r="C11" s="3"/>
      <c r="D11" s="8"/>
      <c r="E11" s="9">
        <v>450721</v>
      </c>
      <c r="F11" s="9">
        <v>451179</v>
      </c>
      <c r="G11" s="9">
        <v>451481</v>
      </c>
      <c r="H11" s="9">
        <v>450233</v>
      </c>
      <c r="I11" s="9">
        <v>455835</v>
      </c>
      <c r="J11" s="9">
        <v>450095</v>
      </c>
      <c r="K11" s="9">
        <v>458310</v>
      </c>
      <c r="L11" s="9"/>
      <c r="M11" s="9"/>
      <c r="N11" s="9"/>
      <c r="O11" s="103">
        <v>458160</v>
      </c>
      <c r="P11" s="91"/>
      <c r="Q11" s="9">
        <v>457919</v>
      </c>
      <c r="R11" s="9">
        <v>457938</v>
      </c>
      <c r="S11" s="9">
        <v>457762</v>
      </c>
      <c r="T11" s="9">
        <v>457513</v>
      </c>
      <c r="U11" s="9">
        <v>457143</v>
      </c>
      <c r="V11" s="9">
        <v>456722</v>
      </c>
      <c r="W11" s="9">
        <v>456429</v>
      </c>
      <c r="X11" s="9">
        <v>456162</v>
      </c>
      <c r="Y11" s="9">
        <v>455835</v>
      </c>
      <c r="Z11" s="3"/>
      <c r="AA11" s="3"/>
    </row>
    <row r="12" spans="1:27">
      <c r="A12" s="3" t="s">
        <v>24</v>
      </c>
      <c r="B12" s="3"/>
      <c r="C12" s="3"/>
      <c r="D12" s="8"/>
      <c r="E12" s="9">
        <v>242239</v>
      </c>
      <c r="F12" s="9">
        <v>244176</v>
      </c>
      <c r="G12" s="9">
        <v>245425</v>
      </c>
      <c r="H12" s="9">
        <v>247181</v>
      </c>
      <c r="I12" s="9">
        <v>248297</v>
      </c>
      <c r="J12" s="42" t="s">
        <v>156</v>
      </c>
      <c r="K12" s="9">
        <v>248001</v>
      </c>
      <c r="L12" s="9"/>
      <c r="M12" s="9"/>
      <c r="N12" s="9"/>
      <c r="O12" s="100" t="s">
        <v>156</v>
      </c>
      <c r="P12" s="91"/>
      <c r="Q12" s="9">
        <v>247981</v>
      </c>
      <c r="R12" s="42" t="s">
        <v>156</v>
      </c>
      <c r="S12" s="9">
        <v>247620</v>
      </c>
      <c r="T12" s="42" t="s">
        <v>156</v>
      </c>
      <c r="U12" s="9">
        <v>247823</v>
      </c>
      <c r="V12" s="42" t="s">
        <v>156</v>
      </c>
      <c r="W12" s="9">
        <v>247777</v>
      </c>
      <c r="X12" s="42" t="s">
        <v>156</v>
      </c>
      <c r="Y12" s="9">
        <v>248297</v>
      </c>
      <c r="Z12" s="3"/>
      <c r="AA12" s="3"/>
    </row>
    <row r="13" spans="1:27">
      <c r="A13" s="3" t="s">
        <v>26</v>
      </c>
      <c r="B13" s="3"/>
      <c r="C13" s="3"/>
      <c r="D13" s="8"/>
      <c r="E13" s="10">
        <v>100</v>
      </c>
      <c r="F13" s="10">
        <v>100</v>
      </c>
      <c r="G13" s="10">
        <v>100</v>
      </c>
      <c r="H13" s="10">
        <v>100</v>
      </c>
      <c r="I13" s="10">
        <v>100</v>
      </c>
      <c r="J13" s="10">
        <v>100</v>
      </c>
      <c r="K13" s="10">
        <v>100</v>
      </c>
      <c r="L13" s="10"/>
      <c r="M13" s="10"/>
      <c r="N13" s="10"/>
      <c r="O13" s="104">
        <v>100</v>
      </c>
      <c r="P13" s="91"/>
      <c r="Q13" s="10">
        <v>100</v>
      </c>
      <c r="R13" s="10">
        <v>100</v>
      </c>
      <c r="S13" s="10">
        <v>100</v>
      </c>
      <c r="T13" s="10">
        <v>100</v>
      </c>
      <c r="U13" s="10">
        <v>100</v>
      </c>
      <c r="V13" s="10">
        <v>100</v>
      </c>
      <c r="W13" s="10">
        <v>100</v>
      </c>
      <c r="X13" s="10">
        <v>100</v>
      </c>
      <c r="Y13" s="10">
        <v>100</v>
      </c>
      <c r="Z13" s="3"/>
      <c r="AA13" s="3"/>
    </row>
    <row r="14" spans="1:27">
      <c r="A14" s="3" t="s">
        <v>27</v>
      </c>
      <c r="B14" s="3"/>
      <c r="C14" s="3"/>
      <c r="D14" s="8"/>
      <c r="E14" s="9">
        <v>257272</v>
      </c>
      <c r="F14" s="9">
        <v>259366</v>
      </c>
      <c r="G14" s="9">
        <v>260767</v>
      </c>
      <c r="H14" s="9">
        <v>262628</v>
      </c>
      <c r="I14" s="9">
        <v>265047</v>
      </c>
      <c r="J14" s="9">
        <v>262664</v>
      </c>
      <c r="K14" s="9">
        <v>262799</v>
      </c>
      <c r="L14" s="9"/>
      <c r="M14" s="9"/>
      <c r="N14" s="9"/>
      <c r="O14" s="103">
        <v>263052</v>
      </c>
      <c r="P14" s="91"/>
      <c r="Q14" s="9">
        <v>262637</v>
      </c>
      <c r="R14" s="9">
        <v>262914</v>
      </c>
      <c r="S14" s="9">
        <v>263065</v>
      </c>
      <c r="T14" s="9">
        <v>263146</v>
      </c>
      <c r="U14" s="9">
        <v>263291</v>
      </c>
      <c r="V14" s="9">
        <v>263992</v>
      </c>
      <c r="W14" s="9">
        <v>264331</v>
      </c>
      <c r="X14" s="9">
        <v>264521</v>
      </c>
      <c r="Y14" s="9">
        <v>265047</v>
      </c>
      <c r="Z14" s="3"/>
      <c r="AA14" s="3"/>
    </row>
    <row r="15" spans="1:27">
      <c r="A15" s="3" t="s">
        <v>28</v>
      </c>
      <c r="B15" s="3"/>
      <c r="C15" s="3"/>
      <c r="D15" s="8"/>
      <c r="E15" s="9"/>
      <c r="F15" s="9"/>
      <c r="G15" s="9"/>
      <c r="H15" s="9"/>
      <c r="I15" s="3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3"/>
      <c r="AA15" s="3"/>
    </row>
    <row r="16" spans="1:27">
      <c r="A16" s="3"/>
      <c r="B16" s="3"/>
      <c r="C16" s="3" t="s">
        <v>29</v>
      </c>
      <c r="D16" s="8"/>
      <c r="E16" s="9">
        <v>54919567</v>
      </c>
      <c r="F16" s="9">
        <v>54355614</v>
      </c>
      <c r="G16" s="9">
        <v>53536644</v>
      </c>
      <c r="H16" s="9">
        <v>54078666</v>
      </c>
      <c r="I16" s="9">
        <v>52694023</v>
      </c>
      <c r="J16" s="9">
        <v>4369071</v>
      </c>
      <c r="K16" s="9">
        <v>4483833</v>
      </c>
      <c r="L16" s="9"/>
      <c r="M16" s="9"/>
      <c r="N16" s="9"/>
      <c r="O16" s="103">
        <v>4366933</v>
      </c>
      <c r="P16" s="91"/>
      <c r="Q16" s="9">
        <v>4542556</v>
      </c>
      <c r="R16" s="9">
        <v>4460971</v>
      </c>
      <c r="S16" s="9">
        <v>4310190</v>
      </c>
      <c r="T16" s="9">
        <v>4372785</v>
      </c>
      <c r="U16" s="9">
        <v>4350704</v>
      </c>
      <c r="V16" s="9">
        <v>4553884</v>
      </c>
      <c r="W16" s="9">
        <v>4517309</v>
      </c>
      <c r="X16" s="9">
        <v>3938265</v>
      </c>
      <c r="Y16" s="9">
        <v>4427522</v>
      </c>
      <c r="Z16" s="3"/>
      <c r="AA16" s="3"/>
    </row>
    <row r="17" spans="1:27">
      <c r="A17" s="3"/>
      <c r="B17" s="3"/>
      <c r="C17" s="3" t="s">
        <v>30</v>
      </c>
      <c r="D17" s="8"/>
      <c r="E17" s="9">
        <v>150465</v>
      </c>
      <c r="F17" s="9">
        <v>148919</v>
      </c>
      <c r="G17" s="9">
        <v>146275</v>
      </c>
      <c r="H17" s="9">
        <v>148161</v>
      </c>
      <c r="I17" s="9">
        <v>144367</v>
      </c>
      <c r="J17" s="9">
        <v>145636</v>
      </c>
      <c r="K17" s="9">
        <v>144640</v>
      </c>
      <c r="L17" s="9"/>
      <c r="M17" s="9"/>
      <c r="N17" s="9"/>
      <c r="O17" s="103">
        <v>145564</v>
      </c>
      <c r="P17" s="91"/>
      <c r="Q17" s="9">
        <v>146534</v>
      </c>
      <c r="R17" s="9">
        <v>143902</v>
      </c>
      <c r="S17" s="9">
        <v>143673</v>
      </c>
      <c r="T17" s="9">
        <v>141058</v>
      </c>
      <c r="U17" s="9">
        <v>145023</v>
      </c>
      <c r="V17" s="9">
        <v>146899</v>
      </c>
      <c r="W17" s="9">
        <v>145720</v>
      </c>
      <c r="X17" s="9">
        <v>140652</v>
      </c>
      <c r="Y17" s="9">
        <v>142823</v>
      </c>
      <c r="Z17" s="3"/>
      <c r="AA17" s="3"/>
    </row>
    <row r="18" spans="1:27">
      <c r="A18" s="3"/>
      <c r="B18" s="3"/>
      <c r="C18" s="3" t="s">
        <v>31</v>
      </c>
      <c r="D18" s="8"/>
      <c r="E18" s="9">
        <v>165430</v>
      </c>
      <c r="F18" s="9">
        <v>165731</v>
      </c>
      <c r="G18" s="9">
        <v>156650</v>
      </c>
      <c r="H18" s="9">
        <v>158713</v>
      </c>
      <c r="I18" s="9">
        <v>154881</v>
      </c>
      <c r="J18" s="9">
        <v>151292</v>
      </c>
      <c r="K18" s="9">
        <v>150089</v>
      </c>
      <c r="L18" s="9"/>
      <c r="M18" s="9"/>
      <c r="N18" s="9"/>
      <c r="O18" s="103">
        <v>152085</v>
      </c>
      <c r="P18" s="91"/>
      <c r="Q18" s="9">
        <v>152350</v>
      </c>
      <c r="R18" s="9">
        <v>152146</v>
      </c>
      <c r="S18" s="9">
        <v>148943</v>
      </c>
      <c r="T18" s="9">
        <v>146319</v>
      </c>
      <c r="U18" s="9">
        <v>149419</v>
      </c>
      <c r="V18" s="9">
        <v>154881</v>
      </c>
      <c r="W18" s="9">
        <v>150677</v>
      </c>
      <c r="X18" s="9">
        <v>148444</v>
      </c>
      <c r="Y18" s="9">
        <v>147079</v>
      </c>
      <c r="Z18" s="3"/>
      <c r="AA18" s="3"/>
    </row>
    <row r="19" spans="1:27">
      <c r="A19" s="3"/>
      <c r="B19" s="3"/>
      <c r="C19" s="3" t="s">
        <v>32</v>
      </c>
      <c r="D19" s="8"/>
      <c r="E19" s="9">
        <v>130634</v>
      </c>
      <c r="F19" s="9">
        <v>125508</v>
      </c>
      <c r="G19" s="9">
        <v>127346</v>
      </c>
      <c r="H19" s="9">
        <v>132109</v>
      </c>
      <c r="I19" s="9">
        <v>130084</v>
      </c>
      <c r="J19" s="9">
        <v>135604</v>
      </c>
      <c r="K19" s="9">
        <v>135001</v>
      </c>
      <c r="L19" s="9"/>
      <c r="M19" s="9"/>
      <c r="N19" s="9"/>
      <c r="O19" s="103">
        <v>136891</v>
      </c>
      <c r="P19" s="91"/>
      <c r="Q19" s="9">
        <v>140662</v>
      </c>
      <c r="R19" s="9">
        <v>132461</v>
      </c>
      <c r="S19" s="9">
        <v>136756</v>
      </c>
      <c r="T19" s="9">
        <v>133823</v>
      </c>
      <c r="U19" s="9">
        <v>136819</v>
      </c>
      <c r="V19" s="9">
        <v>138633</v>
      </c>
      <c r="W19" s="9">
        <v>130084</v>
      </c>
      <c r="X19" s="9">
        <v>133742</v>
      </c>
      <c r="Y19" s="9">
        <v>134325</v>
      </c>
      <c r="Z19" s="3"/>
      <c r="AA19" s="3"/>
    </row>
    <row r="20" spans="1:27">
      <c r="A20" s="3"/>
      <c r="B20" s="3"/>
      <c r="C20" s="3" t="s">
        <v>33</v>
      </c>
      <c r="D20" s="8"/>
      <c r="E20" s="11">
        <v>0.33400000000000002</v>
      </c>
      <c r="F20" s="11">
        <v>0.33</v>
      </c>
      <c r="G20" s="11">
        <v>0.32398927086632662</v>
      </c>
      <c r="H20" s="11">
        <v>0.32907627828257813</v>
      </c>
      <c r="I20" s="11">
        <v>0.317</v>
      </c>
      <c r="J20" s="11">
        <f>ROUND(J17/J11,3)</f>
        <v>0.32400000000000001</v>
      </c>
      <c r="K20" s="11">
        <f>ROUND(K17/K11,3)</f>
        <v>0.316</v>
      </c>
      <c r="L20" s="11"/>
      <c r="M20" s="11"/>
      <c r="N20" s="11"/>
      <c r="O20" s="99">
        <f t="shared" ref="O20:Y20" si="0">ROUND(O17/O11,3)</f>
        <v>0.318</v>
      </c>
      <c r="P20" s="91"/>
      <c r="Q20" s="11">
        <f t="shared" si="0"/>
        <v>0.32</v>
      </c>
      <c r="R20" s="11">
        <f t="shared" si="0"/>
        <v>0.314</v>
      </c>
      <c r="S20" s="11">
        <f t="shared" si="0"/>
        <v>0.314</v>
      </c>
      <c r="T20" s="11">
        <f t="shared" si="0"/>
        <v>0.308</v>
      </c>
      <c r="U20" s="11">
        <f t="shared" si="0"/>
        <v>0.317</v>
      </c>
      <c r="V20" s="11">
        <f t="shared" si="0"/>
        <v>0.32200000000000001</v>
      </c>
      <c r="W20" s="11">
        <f t="shared" si="0"/>
        <v>0.31900000000000001</v>
      </c>
      <c r="X20" s="11">
        <f t="shared" si="0"/>
        <v>0.308</v>
      </c>
      <c r="Y20" s="11">
        <f t="shared" si="0"/>
        <v>0.313</v>
      </c>
      <c r="Z20" s="3"/>
      <c r="AA20" s="3"/>
    </row>
    <row r="21" spans="1:27">
      <c r="A21" s="3"/>
      <c r="B21" s="3"/>
      <c r="C21" s="3" t="s">
        <v>34</v>
      </c>
      <c r="D21" s="8"/>
      <c r="E21" s="11">
        <v>0.36699999999999999</v>
      </c>
      <c r="F21" s="11">
        <v>0.36699999999999999</v>
      </c>
      <c r="G21" s="11">
        <v>0.34696919693187533</v>
      </c>
      <c r="H21" s="11">
        <v>0.35251303214113583</v>
      </c>
      <c r="I21" s="11">
        <v>0.34</v>
      </c>
      <c r="J21" s="11">
        <f>ROUND(J18/J11,3)</f>
        <v>0.33600000000000002</v>
      </c>
      <c r="K21" s="11">
        <f>ROUND(K18/K11,3)</f>
        <v>0.32700000000000001</v>
      </c>
      <c r="L21" s="11"/>
      <c r="M21" s="11"/>
      <c r="N21" s="11"/>
      <c r="O21" s="99">
        <f t="shared" ref="O21:Y21" si="1">ROUND(O18/O11,3)</f>
        <v>0.33200000000000002</v>
      </c>
      <c r="P21" s="91"/>
      <c r="Q21" s="11">
        <f t="shared" si="1"/>
        <v>0.33300000000000002</v>
      </c>
      <c r="R21" s="11">
        <f t="shared" si="1"/>
        <v>0.33200000000000002</v>
      </c>
      <c r="S21" s="11">
        <f t="shared" si="1"/>
        <v>0.32500000000000001</v>
      </c>
      <c r="T21" s="11">
        <f t="shared" si="1"/>
        <v>0.32</v>
      </c>
      <c r="U21" s="11">
        <f t="shared" si="1"/>
        <v>0.32700000000000001</v>
      </c>
      <c r="V21" s="11">
        <f t="shared" si="1"/>
        <v>0.33900000000000002</v>
      </c>
      <c r="W21" s="11">
        <f t="shared" si="1"/>
        <v>0.33</v>
      </c>
      <c r="X21" s="11">
        <f t="shared" si="1"/>
        <v>0.32500000000000001</v>
      </c>
      <c r="Y21" s="11">
        <f t="shared" si="1"/>
        <v>0.32300000000000001</v>
      </c>
      <c r="Z21" s="3"/>
      <c r="AA21" s="3"/>
    </row>
    <row r="22" spans="1:27">
      <c r="A22" s="3" t="s">
        <v>35</v>
      </c>
      <c r="B22" s="3"/>
      <c r="C22" s="3"/>
      <c r="D22" s="8"/>
      <c r="E22" s="9"/>
      <c r="F22" s="9"/>
      <c r="G22" s="9"/>
      <c r="H22" s="9"/>
      <c r="I22" s="3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3"/>
      <c r="AA22" s="3"/>
    </row>
    <row r="23" spans="1:27">
      <c r="A23" s="3"/>
      <c r="B23" s="3"/>
      <c r="C23" s="3" t="s">
        <v>29</v>
      </c>
      <c r="D23" s="8"/>
      <c r="E23" s="9">
        <v>50570280</v>
      </c>
      <c r="F23" s="9">
        <v>50205624</v>
      </c>
      <c r="G23" s="9">
        <v>49847826</v>
      </c>
      <c r="H23" s="9">
        <v>50401098</v>
      </c>
      <c r="I23" s="9">
        <v>49749905</v>
      </c>
      <c r="J23" s="42" t="s">
        <v>156</v>
      </c>
      <c r="K23" s="9">
        <v>8265563</v>
      </c>
      <c r="L23" s="9"/>
      <c r="M23" s="9"/>
      <c r="N23" s="9"/>
      <c r="O23" s="100" t="s">
        <v>156</v>
      </c>
      <c r="P23" s="91"/>
      <c r="Q23" s="9">
        <v>8284514</v>
      </c>
      <c r="R23" s="42" t="s">
        <v>156</v>
      </c>
      <c r="S23" s="9">
        <v>8477924</v>
      </c>
      <c r="T23" s="42" t="s">
        <v>156</v>
      </c>
      <c r="U23" s="9">
        <v>8215641</v>
      </c>
      <c r="V23" s="42" t="s">
        <v>156</v>
      </c>
      <c r="W23" s="9">
        <v>8499899</v>
      </c>
      <c r="X23" s="42" t="s">
        <v>156</v>
      </c>
      <c r="Y23" s="9">
        <v>8006364</v>
      </c>
      <c r="Z23" s="3"/>
      <c r="AA23" s="3"/>
    </row>
    <row r="24" spans="1:27">
      <c r="A24" s="3"/>
      <c r="B24" s="3"/>
      <c r="C24" s="3" t="s">
        <v>30</v>
      </c>
      <c r="D24" s="8"/>
      <c r="E24" s="9">
        <v>138549</v>
      </c>
      <c r="F24" s="9">
        <v>137550</v>
      </c>
      <c r="G24" s="9">
        <v>136196</v>
      </c>
      <c r="H24" s="9">
        <v>138085</v>
      </c>
      <c r="I24" s="9">
        <v>136301</v>
      </c>
      <c r="J24" s="42" t="s">
        <v>156</v>
      </c>
      <c r="K24" s="42" t="s">
        <v>156</v>
      </c>
      <c r="L24" s="9"/>
      <c r="M24" s="9"/>
      <c r="N24" s="9"/>
      <c r="O24" s="100" t="s">
        <v>3</v>
      </c>
      <c r="P24" s="91"/>
      <c r="Q24" s="42" t="s">
        <v>3</v>
      </c>
      <c r="R24" s="42" t="s">
        <v>3</v>
      </c>
      <c r="S24" s="42" t="s">
        <v>3</v>
      </c>
      <c r="T24" s="42" t="s">
        <v>3</v>
      </c>
      <c r="U24" s="42" t="s">
        <v>3</v>
      </c>
      <c r="V24" s="42" t="s">
        <v>3</v>
      </c>
      <c r="W24" s="42" t="s">
        <v>3</v>
      </c>
      <c r="X24" s="42" t="s">
        <v>3</v>
      </c>
      <c r="Y24" s="42" t="s">
        <v>3</v>
      </c>
      <c r="Z24" s="3"/>
      <c r="AA24" s="3"/>
    </row>
    <row r="25" spans="1:27">
      <c r="A25" s="3"/>
      <c r="B25" s="3"/>
      <c r="C25" s="3" t="s">
        <v>33</v>
      </c>
      <c r="D25" s="8"/>
      <c r="E25" s="11">
        <v>0.307</v>
      </c>
      <c r="F25" s="11">
        <v>0.30499999999999999</v>
      </c>
      <c r="G25" s="11">
        <v>0.30199999999999999</v>
      </c>
      <c r="H25" s="11">
        <v>0.307</v>
      </c>
      <c r="I25" s="11">
        <v>0.29899999999999999</v>
      </c>
      <c r="J25" s="43" t="s">
        <v>156</v>
      </c>
      <c r="K25" s="43" t="s">
        <v>156</v>
      </c>
      <c r="L25" s="11"/>
      <c r="M25" s="11"/>
      <c r="N25" s="11"/>
      <c r="O25" s="101" t="s">
        <v>3</v>
      </c>
      <c r="P25" s="91"/>
      <c r="Q25" s="43" t="s">
        <v>3</v>
      </c>
      <c r="R25" s="43" t="s">
        <v>3</v>
      </c>
      <c r="S25" s="43" t="s">
        <v>3</v>
      </c>
      <c r="T25" s="43" t="s">
        <v>3</v>
      </c>
      <c r="U25" s="43" t="s">
        <v>3</v>
      </c>
      <c r="V25" s="43" t="s">
        <v>3</v>
      </c>
      <c r="W25" s="43" t="s">
        <v>3</v>
      </c>
      <c r="X25" s="43" t="s">
        <v>3</v>
      </c>
      <c r="Y25" s="43" t="s">
        <v>3</v>
      </c>
      <c r="Z25" s="3"/>
      <c r="AA25" s="3"/>
    </row>
    <row r="26" spans="1:27">
      <c r="A26" s="3" t="s">
        <v>36</v>
      </c>
      <c r="B26" s="3"/>
      <c r="C26" s="3"/>
      <c r="D26" s="8"/>
      <c r="E26" s="12">
        <v>92.08</v>
      </c>
      <c r="F26" s="12">
        <v>92.37</v>
      </c>
      <c r="G26" s="12">
        <v>93.11</v>
      </c>
      <c r="H26" s="12">
        <v>93.2</v>
      </c>
      <c r="I26" s="12">
        <v>94.41</v>
      </c>
      <c r="J26" s="44" t="s">
        <v>156</v>
      </c>
      <c r="K26" s="12">
        <v>93.37</v>
      </c>
      <c r="L26" s="12"/>
      <c r="M26" s="12"/>
      <c r="N26" s="12"/>
      <c r="O26" s="102" t="s">
        <v>156</v>
      </c>
      <c r="P26" s="91"/>
      <c r="Q26" s="12">
        <v>92.99</v>
      </c>
      <c r="R26" s="44" t="s">
        <v>156</v>
      </c>
      <c r="S26" s="12">
        <v>96.66</v>
      </c>
      <c r="T26" s="44" t="s">
        <v>156</v>
      </c>
      <c r="U26" s="12">
        <v>94.18</v>
      </c>
      <c r="V26" s="44" t="s">
        <v>156</v>
      </c>
      <c r="W26" s="12">
        <v>93.7</v>
      </c>
      <c r="X26" s="44" t="s">
        <v>156</v>
      </c>
      <c r="Y26" s="12">
        <v>95.7</v>
      </c>
      <c r="Z26" s="3"/>
      <c r="AA26" s="3"/>
    </row>
    <row r="27" spans="1:27">
      <c r="A27" s="3" t="s">
        <v>37</v>
      </c>
      <c r="B27" s="3"/>
      <c r="C27" s="3"/>
      <c r="D27" s="8"/>
      <c r="E27" s="9">
        <v>1002484</v>
      </c>
      <c r="F27" s="9">
        <v>1002783</v>
      </c>
      <c r="G27" s="9">
        <v>1003939</v>
      </c>
      <c r="H27" s="9">
        <v>1005922</v>
      </c>
      <c r="I27" s="9">
        <v>1006738</v>
      </c>
      <c r="J27" s="45" t="s">
        <v>156</v>
      </c>
      <c r="K27" s="45" t="s">
        <v>156</v>
      </c>
      <c r="L27" s="42"/>
      <c r="M27" s="42"/>
      <c r="N27" s="42"/>
      <c r="O27" s="90" t="s">
        <v>3</v>
      </c>
      <c r="P27" s="91"/>
      <c r="Q27" s="45" t="s">
        <v>3</v>
      </c>
      <c r="R27" s="45" t="s">
        <v>3</v>
      </c>
      <c r="S27" s="45" t="s">
        <v>3</v>
      </c>
      <c r="T27" s="45" t="s">
        <v>3</v>
      </c>
      <c r="U27" s="45" t="s">
        <v>3</v>
      </c>
      <c r="V27" s="45" t="s">
        <v>3</v>
      </c>
      <c r="W27" s="45" t="s">
        <v>3</v>
      </c>
      <c r="X27" s="45" t="s">
        <v>3</v>
      </c>
      <c r="Y27" s="45" t="s">
        <v>3</v>
      </c>
      <c r="Z27" s="3"/>
      <c r="AA27" s="3"/>
    </row>
    <row r="28" spans="1:27" ht="5.0999999999999996" customHeight="1">
      <c r="A28" s="13"/>
      <c r="B28" s="13"/>
      <c r="C28" s="13"/>
      <c r="D28" s="14"/>
      <c r="E28" s="13"/>
      <c r="F28" s="13"/>
      <c r="G28" s="13"/>
      <c r="H28" s="13"/>
      <c r="I28" s="13"/>
      <c r="J28" s="13"/>
      <c r="K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3"/>
      <c r="AA28" s="3"/>
    </row>
    <row r="29" spans="1:27">
      <c r="A29" s="15" t="s">
        <v>38</v>
      </c>
      <c r="B29" s="15"/>
      <c r="C29" s="3"/>
      <c r="D29" s="3"/>
      <c r="E29" s="3"/>
      <c r="F29" s="3"/>
      <c r="G29" s="3"/>
      <c r="H29" s="3"/>
      <c r="I29" s="3"/>
      <c r="J29" s="3"/>
      <c r="K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6" t="s">
        <v>39</v>
      </c>
      <c r="B32" s="6"/>
      <c r="C32" s="3"/>
      <c r="D32" s="3"/>
      <c r="E32" s="3"/>
      <c r="F32" s="3"/>
      <c r="G32" s="3"/>
      <c r="H32" s="3"/>
      <c r="I32" s="3"/>
      <c r="J32" s="3"/>
      <c r="K32" s="3"/>
      <c r="O32" s="6" t="s">
        <v>40</v>
      </c>
      <c r="P32" s="6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 s="3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O33" s="3" t="s">
        <v>41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94" t="s">
        <v>42</v>
      </c>
      <c r="B34" s="95"/>
      <c r="C34" s="106" t="s">
        <v>43</v>
      </c>
      <c r="D34" s="106" t="s">
        <v>44</v>
      </c>
      <c r="E34" s="106"/>
      <c r="F34" s="106" t="s">
        <v>45</v>
      </c>
      <c r="G34" s="106"/>
      <c r="H34" s="106"/>
      <c r="I34" s="106" t="s">
        <v>46</v>
      </c>
      <c r="J34" s="106"/>
      <c r="K34" s="92"/>
      <c r="O34" s="94" t="s">
        <v>42</v>
      </c>
      <c r="P34" s="95"/>
      <c r="Q34" s="107" t="s">
        <v>43</v>
      </c>
      <c r="R34" s="110" t="s">
        <v>47</v>
      </c>
      <c r="S34" s="106" t="s">
        <v>48</v>
      </c>
      <c r="T34" s="106"/>
      <c r="U34" s="106"/>
      <c r="V34" s="110" t="s">
        <v>49</v>
      </c>
      <c r="W34" s="110" t="s">
        <v>50</v>
      </c>
      <c r="X34" s="106" t="s">
        <v>51</v>
      </c>
      <c r="Y34" s="106"/>
      <c r="Z34" s="92"/>
      <c r="AA34" s="3"/>
    </row>
    <row r="35" spans="1:27" ht="27" customHeight="1">
      <c r="A35" s="96"/>
      <c r="B35" s="97"/>
      <c r="C35" s="106"/>
      <c r="D35" s="36" t="s">
        <v>52</v>
      </c>
      <c r="E35" s="35" t="s">
        <v>53</v>
      </c>
      <c r="F35" s="35" t="s">
        <v>54</v>
      </c>
      <c r="G35" s="35" t="s">
        <v>55</v>
      </c>
      <c r="H35" s="35" t="s">
        <v>56</v>
      </c>
      <c r="I35" s="36" t="s">
        <v>57</v>
      </c>
      <c r="J35" s="36" t="s">
        <v>58</v>
      </c>
      <c r="K35" s="37" t="s">
        <v>59</v>
      </c>
      <c r="O35" s="96"/>
      <c r="P35" s="97"/>
      <c r="Q35" s="107"/>
      <c r="R35" s="106"/>
      <c r="S35" s="35" t="s">
        <v>60</v>
      </c>
      <c r="T35" s="35" t="s">
        <v>61</v>
      </c>
      <c r="U35" s="35" t="s">
        <v>62</v>
      </c>
      <c r="V35" s="106"/>
      <c r="W35" s="106"/>
      <c r="X35" s="36" t="s">
        <v>63</v>
      </c>
      <c r="Y35" s="36" t="s">
        <v>64</v>
      </c>
      <c r="Z35" s="37" t="s">
        <v>59</v>
      </c>
      <c r="AA35" s="3"/>
    </row>
    <row r="36" spans="1:27" ht="5.0999999999999996" customHeight="1">
      <c r="A36" s="85"/>
      <c r="B36" s="86"/>
      <c r="O36" s="81"/>
      <c r="P36" s="7"/>
    </row>
    <row r="37" spans="1:27">
      <c r="A37" s="105" t="s">
        <v>195</v>
      </c>
      <c r="B37" s="89"/>
      <c r="C37" s="17">
        <v>55141732</v>
      </c>
      <c r="D37" s="17">
        <v>3381790</v>
      </c>
      <c r="E37" s="17">
        <v>2846775</v>
      </c>
      <c r="F37" s="17">
        <v>48533700</v>
      </c>
      <c r="G37" s="17">
        <v>357700</v>
      </c>
      <c r="H37" s="17">
        <v>21767</v>
      </c>
      <c r="I37" s="17">
        <v>151073</v>
      </c>
      <c r="J37" s="17">
        <v>170367</v>
      </c>
      <c r="K37" s="17">
        <v>131276</v>
      </c>
      <c r="O37" s="98" t="s">
        <v>195</v>
      </c>
      <c r="P37" s="89"/>
      <c r="Q37" s="79">
        <v>54919567</v>
      </c>
      <c r="R37" s="79">
        <v>6006400</v>
      </c>
      <c r="S37" s="79">
        <v>13509300</v>
      </c>
      <c r="T37" s="79">
        <v>29708800</v>
      </c>
      <c r="U37" s="17">
        <v>5315600</v>
      </c>
      <c r="V37" s="17">
        <v>357700</v>
      </c>
      <c r="W37" s="17">
        <v>21767</v>
      </c>
      <c r="X37" s="17">
        <v>150465</v>
      </c>
      <c r="Y37" s="17">
        <v>165340</v>
      </c>
      <c r="Z37" s="17">
        <v>130634</v>
      </c>
      <c r="AA37" s="3"/>
    </row>
    <row r="38" spans="1:27">
      <c r="A38" s="88" t="s">
        <v>65</v>
      </c>
      <c r="B38" s="89"/>
      <c r="C38" s="17">
        <v>54510003</v>
      </c>
      <c r="D38" s="17">
        <v>3941930</v>
      </c>
      <c r="E38" s="17">
        <v>3258859</v>
      </c>
      <c r="F38" s="17">
        <v>46927600</v>
      </c>
      <c r="G38" s="17">
        <v>357700</v>
      </c>
      <c r="H38" s="17">
        <v>23914</v>
      </c>
      <c r="I38" s="17">
        <v>149342</v>
      </c>
      <c r="J38" s="17">
        <v>166745</v>
      </c>
      <c r="K38" s="17">
        <v>126117</v>
      </c>
      <c r="O38" s="88" t="s">
        <v>65</v>
      </c>
      <c r="P38" s="89"/>
      <c r="Q38" s="79">
        <v>54355614</v>
      </c>
      <c r="R38" s="79">
        <v>7046400</v>
      </c>
      <c r="S38" s="79">
        <v>14421600</v>
      </c>
      <c r="T38" s="79">
        <v>28553800</v>
      </c>
      <c r="U38" s="17">
        <v>3952200</v>
      </c>
      <c r="V38" s="17">
        <v>357700</v>
      </c>
      <c r="W38" s="17">
        <v>23914</v>
      </c>
      <c r="X38" s="17">
        <v>148919</v>
      </c>
      <c r="Y38" s="17">
        <v>165731</v>
      </c>
      <c r="Z38" s="17">
        <v>125508</v>
      </c>
      <c r="AA38" s="3"/>
    </row>
    <row r="39" spans="1:27">
      <c r="A39" s="88" t="s">
        <v>139</v>
      </c>
      <c r="B39" s="89"/>
      <c r="C39" s="17">
        <v>53658745</v>
      </c>
      <c r="D39" s="17">
        <v>4151230</v>
      </c>
      <c r="E39" s="17">
        <v>3236871</v>
      </c>
      <c r="F39" s="17">
        <v>45888500</v>
      </c>
      <c r="G39" s="17">
        <v>358680</v>
      </c>
      <c r="H39" s="17">
        <v>23464</v>
      </c>
      <c r="I39" s="17">
        <v>146609</v>
      </c>
      <c r="J39" s="17">
        <v>160662</v>
      </c>
      <c r="K39" s="17">
        <v>127572</v>
      </c>
      <c r="O39" s="88" t="s">
        <v>139</v>
      </c>
      <c r="P39" s="89"/>
      <c r="Q39" s="79">
        <v>53536644</v>
      </c>
      <c r="R39" s="79">
        <v>7266000</v>
      </c>
      <c r="S39" s="79">
        <v>14128600</v>
      </c>
      <c r="T39" s="79">
        <v>28310600</v>
      </c>
      <c r="U39" s="17">
        <v>3449300</v>
      </c>
      <c r="V39" s="17">
        <v>358680</v>
      </c>
      <c r="W39" s="17">
        <v>23464</v>
      </c>
      <c r="X39" s="17">
        <v>146275</v>
      </c>
      <c r="Y39" s="17">
        <v>156650</v>
      </c>
      <c r="Z39" s="17">
        <v>127346</v>
      </c>
      <c r="AA39" s="3"/>
    </row>
    <row r="40" spans="1:27">
      <c r="A40" s="88" t="s">
        <v>140</v>
      </c>
      <c r="B40" s="89"/>
      <c r="C40" s="17">
        <v>54108821</v>
      </c>
      <c r="D40" s="17">
        <v>6682830</v>
      </c>
      <c r="E40" s="17">
        <v>3605725</v>
      </c>
      <c r="F40" s="17">
        <v>43432500</v>
      </c>
      <c r="G40" s="17">
        <v>357700</v>
      </c>
      <c r="H40" s="17">
        <v>30066</v>
      </c>
      <c r="I40" s="17">
        <v>148243</v>
      </c>
      <c r="J40" s="17">
        <v>159002</v>
      </c>
      <c r="K40" s="17">
        <v>131871</v>
      </c>
      <c r="O40" s="88" t="s">
        <v>140</v>
      </c>
      <c r="P40" s="89"/>
      <c r="Q40" s="79">
        <v>54078666</v>
      </c>
      <c r="R40" s="79">
        <v>10258400</v>
      </c>
      <c r="S40" s="79">
        <v>14577500</v>
      </c>
      <c r="T40" s="79">
        <v>24446500</v>
      </c>
      <c r="U40" s="17">
        <v>4408500</v>
      </c>
      <c r="V40" s="17">
        <v>357700</v>
      </c>
      <c r="W40" s="17">
        <v>30066</v>
      </c>
      <c r="X40" s="17">
        <v>148161</v>
      </c>
      <c r="Y40" s="17">
        <v>158713</v>
      </c>
      <c r="Z40" s="17">
        <v>132109</v>
      </c>
      <c r="AA40" s="3"/>
    </row>
    <row r="41" spans="1:27">
      <c r="A41" s="88" t="s">
        <v>145</v>
      </c>
      <c r="B41" s="89"/>
      <c r="C41" s="9">
        <f>SUM(C43:C54)</f>
        <v>52838825</v>
      </c>
      <c r="D41" s="9">
        <f t="shared" ref="D41:H41" si="2">SUM(D43:D54)</f>
        <v>7044690</v>
      </c>
      <c r="E41" s="9">
        <f t="shared" si="2"/>
        <v>3355112</v>
      </c>
      <c r="F41" s="9">
        <f t="shared" si="2"/>
        <v>42056400</v>
      </c>
      <c r="G41" s="9">
        <f t="shared" si="2"/>
        <v>357700</v>
      </c>
      <c r="H41" s="9">
        <f t="shared" si="2"/>
        <v>24923</v>
      </c>
      <c r="I41" s="9">
        <v>144764</v>
      </c>
      <c r="J41" s="9">
        <v>155496</v>
      </c>
      <c r="K41" s="9">
        <v>130702</v>
      </c>
      <c r="O41" s="88" t="s">
        <v>145</v>
      </c>
      <c r="P41" s="89"/>
      <c r="Q41" s="80">
        <f>SUM(Q43:Q54)</f>
        <v>52694023</v>
      </c>
      <c r="R41" s="80">
        <f t="shared" ref="R41:W41" si="3">SUM(R43:R54)</f>
        <v>10255000</v>
      </c>
      <c r="S41" s="80">
        <f t="shared" si="3"/>
        <v>15096700</v>
      </c>
      <c r="T41" s="80">
        <f t="shared" si="3"/>
        <v>20637900</v>
      </c>
      <c r="U41" s="9">
        <f t="shared" si="3"/>
        <v>6321800</v>
      </c>
      <c r="V41" s="9">
        <f t="shared" si="3"/>
        <v>357700</v>
      </c>
      <c r="W41" s="9">
        <f t="shared" si="3"/>
        <v>24923</v>
      </c>
      <c r="X41" s="9">
        <v>144367</v>
      </c>
      <c r="Y41" s="9">
        <v>154881</v>
      </c>
      <c r="Z41" s="9">
        <v>130084</v>
      </c>
      <c r="AA41" s="3"/>
    </row>
    <row r="42" spans="1:27">
      <c r="A42" s="82"/>
      <c r="B42" s="18"/>
      <c r="C42" s="17"/>
      <c r="D42" s="17"/>
      <c r="E42" s="17"/>
      <c r="F42" s="17"/>
      <c r="G42" s="17"/>
      <c r="H42" s="17"/>
      <c r="I42" s="17"/>
      <c r="J42" s="17"/>
      <c r="K42" s="17"/>
      <c r="O42" s="82"/>
      <c r="P42" s="18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3"/>
    </row>
    <row r="43" spans="1:27" ht="14.1" customHeight="1">
      <c r="A43" s="83" t="s">
        <v>217</v>
      </c>
      <c r="B43" s="18" t="s">
        <v>218</v>
      </c>
      <c r="C43" s="17">
        <f>SUM(D43:H43)</f>
        <v>4373333</v>
      </c>
      <c r="D43" s="17">
        <v>584450</v>
      </c>
      <c r="E43" s="17">
        <v>298812</v>
      </c>
      <c r="F43" s="17">
        <v>3460800</v>
      </c>
      <c r="G43" s="17">
        <v>26862</v>
      </c>
      <c r="H43" s="17">
        <v>2409</v>
      </c>
      <c r="I43" s="17">
        <v>145778</v>
      </c>
      <c r="J43" s="17">
        <v>153725</v>
      </c>
      <c r="K43" s="17">
        <v>135505</v>
      </c>
      <c r="O43" s="83" t="s">
        <v>217</v>
      </c>
      <c r="P43" s="18" t="s">
        <v>218</v>
      </c>
      <c r="Q43" s="17">
        <f>SUM(R43:W43)</f>
        <v>4369071</v>
      </c>
      <c r="R43" s="17">
        <v>879000</v>
      </c>
      <c r="S43" s="17">
        <v>1185600</v>
      </c>
      <c r="T43" s="17">
        <v>1834000</v>
      </c>
      <c r="U43" s="17">
        <v>441200</v>
      </c>
      <c r="V43" s="17">
        <v>26862</v>
      </c>
      <c r="W43" s="17">
        <v>2409</v>
      </c>
      <c r="X43" s="17">
        <v>145636</v>
      </c>
      <c r="Y43" s="17">
        <v>151292</v>
      </c>
      <c r="Z43" s="17">
        <v>135604</v>
      </c>
      <c r="AA43" s="3"/>
    </row>
    <row r="44" spans="1:27" ht="14.1" customHeight="1">
      <c r="A44" s="84"/>
      <c r="B44" s="16" t="s">
        <v>219</v>
      </c>
      <c r="C44" s="17">
        <f t="shared" ref="C44:C54" si="4">SUM(D44:H44)</f>
        <v>4485782</v>
      </c>
      <c r="D44" s="17">
        <v>594400</v>
      </c>
      <c r="E44" s="17">
        <v>235549</v>
      </c>
      <c r="F44" s="17">
        <v>3625900</v>
      </c>
      <c r="G44" s="17">
        <v>27670</v>
      </c>
      <c r="H44" s="17">
        <v>2263</v>
      </c>
      <c r="I44" s="17">
        <v>144703</v>
      </c>
      <c r="J44" s="17">
        <v>150220</v>
      </c>
      <c r="K44" s="17">
        <v>134919</v>
      </c>
      <c r="O44" s="84"/>
      <c r="P44" s="16" t="s">
        <v>219</v>
      </c>
      <c r="Q44" s="17">
        <f t="shared" ref="Q44:Q54" si="5">SUM(R44:W44)</f>
        <v>4483833</v>
      </c>
      <c r="R44" s="17">
        <v>828000</v>
      </c>
      <c r="S44" s="17">
        <v>1278000</v>
      </c>
      <c r="T44" s="17">
        <v>1881000</v>
      </c>
      <c r="U44" s="17">
        <v>466900</v>
      </c>
      <c r="V44" s="17">
        <v>27670</v>
      </c>
      <c r="W44" s="17">
        <v>2263</v>
      </c>
      <c r="X44" s="17">
        <v>144640</v>
      </c>
      <c r="Y44" s="17">
        <v>150089</v>
      </c>
      <c r="Z44" s="17">
        <v>135001</v>
      </c>
      <c r="AA44" s="3"/>
    </row>
    <row r="45" spans="1:27" ht="14.1" customHeight="1">
      <c r="A45" s="84"/>
      <c r="B45" s="16" t="s">
        <v>226</v>
      </c>
      <c r="C45" s="17">
        <f t="shared" si="4"/>
        <v>4374583</v>
      </c>
      <c r="D45" s="17">
        <v>577650</v>
      </c>
      <c r="E45" s="78" t="s">
        <v>197</v>
      </c>
      <c r="F45" s="17">
        <v>3753900</v>
      </c>
      <c r="G45" s="17">
        <v>40988</v>
      </c>
      <c r="H45" s="17">
        <v>2045</v>
      </c>
      <c r="I45" s="17">
        <v>145819</v>
      </c>
      <c r="J45" s="17">
        <v>152415</v>
      </c>
      <c r="K45" s="17">
        <v>136736</v>
      </c>
      <c r="O45" s="84"/>
      <c r="P45" s="16" t="s">
        <v>226</v>
      </c>
      <c r="Q45" s="17">
        <f t="shared" si="5"/>
        <v>4366933</v>
      </c>
      <c r="R45" s="17">
        <v>570000</v>
      </c>
      <c r="S45" s="17">
        <v>1370600</v>
      </c>
      <c r="T45" s="17">
        <v>1923900</v>
      </c>
      <c r="U45" s="17">
        <v>459400</v>
      </c>
      <c r="V45" s="17">
        <v>40988</v>
      </c>
      <c r="W45" s="17">
        <v>2045</v>
      </c>
      <c r="X45" s="17">
        <v>145564</v>
      </c>
      <c r="Y45" s="17">
        <v>152085</v>
      </c>
      <c r="Z45" s="17">
        <v>136891</v>
      </c>
      <c r="AA45" s="3"/>
    </row>
    <row r="46" spans="1:27" ht="14.1" customHeight="1">
      <c r="A46" s="84"/>
      <c r="B46" s="16" t="s">
        <v>220</v>
      </c>
      <c r="C46" s="17">
        <f t="shared" si="4"/>
        <v>4531332</v>
      </c>
      <c r="D46" s="17">
        <v>599720</v>
      </c>
      <c r="E46" s="17">
        <v>280056</v>
      </c>
      <c r="F46" s="17">
        <v>3607100</v>
      </c>
      <c r="G46" s="17">
        <v>42017</v>
      </c>
      <c r="H46" s="17">
        <v>2439</v>
      </c>
      <c r="I46" s="17">
        <v>146172</v>
      </c>
      <c r="J46" s="17">
        <v>153103</v>
      </c>
      <c r="K46" s="17">
        <v>140496</v>
      </c>
      <c r="O46" s="84"/>
      <c r="P46" s="16" t="s">
        <v>220</v>
      </c>
      <c r="Q46" s="17">
        <f t="shared" si="5"/>
        <v>4542556</v>
      </c>
      <c r="R46" s="17">
        <v>891000</v>
      </c>
      <c r="S46" s="17">
        <v>1231000</v>
      </c>
      <c r="T46" s="17">
        <v>1911000</v>
      </c>
      <c r="U46" s="17">
        <v>465100</v>
      </c>
      <c r="V46" s="17">
        <v>42017</v>
      </c>
      <c r="W46" s="17">
        <v>2439</v>
      </c>
      <c r="X46" s="17">
        <v>146534</v>
      </c>
      <c r="Y46" s="17">
        <v>152350</v>
      </c>
      <c r="Z46" s="17">
        <v>140662</v>
      </c>
      <c r="AA46" s="3"/>
    </row>
    <row r="47" spans="1:27" ht="14.1" customHeight="1">
      <c r="A47" s="84"/>
      <c r="B47" s="16" t="s">
        <v>221</v>
      </c>
      <c r="C47" s="17">
        <f t="shared" si="4"/>
        <v>4459243</v>
      </c>
      <c r="D47" s="17">
        <v>517590</v>
      </c>
      <c r="E47" s="17">
        <v>388682</v>
      </c>
      <c r="F47" s="17">
        <v>3508600</v>
      </c>
      <c r="G47" s="17">
        <v>41849</v>
      </c>
      <c r="H47" s="17">
        <v>2522</v>
      </c>
      <c r="I47" s="17">
        <v>143847</v>
      </c>
      <c r="J47" s="17">
        <v>153322</v>
      </c>
      <c r="K47" s="17">
        <v>131361</v>
      </c>
      <c r="O47" s="84"/>
      <c r="P47" s="16" t="s">
        <v>221</v>
      </c>
      <c r="Q47" s="17">
        <f t="shared" si="5"/>
        <v>4460971</v>
      </c>
      <c r="R47" s="17">
        <v>908000</v>
      </c>
      <c r="S47" s="17">
        <v>1206600</v>
      </c>
      <c r="T47" s="17">
        <v>1842000</v>
      </c>
      <c r="U47" s="17">
        <v>460000</v>
      </c>
      <c r="V47" s="17">
        <v>41849</v>
      </c>
      <c r="W47" s="17">
        <v>2522</v>
      </c>
      <c r="X47" s="17">
        <v>143902</v>
      </c>
      <c r="Y47" s="17">
        <v>152146</v>
      </c>
      <c r="Z47" s="17">
        <v>132461</v>
      </c>
      <c r="AA47" s="3"/>
    </row>
    <row r="48" spans="1:27" ht="14.1" customHeight="1">
      <c r="A48" s="84"/>
      <c r="B48" s="16" t="s">
        <v>222</v>
      </c>
      <c r="C48" s="17">
        <f t="shared" si="4"/>
        <v>4294524</v>
      </c>
      <c r="D48" s="17">
        <v>557950</v>
      </c>
      <c r="E48" s="17">
        <v>303384</v>
      </c>
      <c r="F48" s="17">
        <v>3390400</v>
      </c>
      <c r="G48" s="17">
        <v>40402</v>
      </c>
      <c r="H48" s="17">
        <v>2388</v>
      </c>
      <c r="I48" s="17">
        <v>143151</v>
      </c>
      <c r="J48" s="17">
        <v>147777</v>
      </c>
      <c r="K48" s="17">
        <v>135922</v>
      </c>
      <c r="O48" s="84"/>
      <c r="P48" s="16" t="s">
        <v>222</v>
      </c>
      <c r="Q48" s="17">
        <f t="shared" si="5"/>
        <v>4310190</v>
      </c>
      <c r="R48" s="17">
        <v>877000</v>
      </c>
      <c r="S48" s="17">
        <v>1251100</v>
      </c>
      <c r="T48" s="17">
        <v>1573400</v>
      </c>
      <c r="U48" s="17">
        <v>565900</v>
      </c>
      <c r="V48" s="17">
        <v>40402</v>
      </c>
      <c r="W48" s="17">
        <v>2388</v>
      </c>
      <c r="X48" s="17">
        <v>143673</v>
      </c>
      <c r="Y48" s="17">
        <v>148943</v>
      </c>
      <c r="Z48" s="17">
        <v>136756</v>
      </c>
      <c r="AA48" s="3"/>
    </row>
    <row r="49" spans="1:27" ht="14.1" customHeight="1">
      <c r="A49" s="84"/>
      <c r="B49" s="16" t="s">
        <v>223</v>
      </c>
      <c r="C49" s="17">
        <f t="shared" si="4"/>
        <v>4382258</v>
      </c>
      <c r="D49" s="17">
        <v>530550</v>
      </c>
      <c r="E49" s="17">
        <v>386923</v>
      </c>
      <c r="F49" s="17">
        <v>3434500</v>
      </c>
      <c r="G49" s="17">
        <v>28571</v>
      </c>
      <c r="H49" s="17">
        <v>1714</v>
      </c>
      <c r="I49" s="17">
        <v>141363</v>
      </c>
      <c r="J49" s="17">
        <v>147958</v>
      </c>
      <c r="K49" s="17">
        <v>133613</v>
      </c>
      <c r="O49" s="84"/>
      <c r="P49" s="16" t="s">
        <v>223</v>
      </c>
      <c r="Q49" s="17">
        <f t="shared" si="5"/>
        <v>4372785</v>
      </c>
      <c r="R49" s="17">
        <v>908000</v>
      </c>
      <c r="S49" s="17">
        <v>1048100</v>
      </c>
      <c r="T49" s="17">
        <v>1772100</v>
      </c>
      <c r="U49" s="17">
        <v>614300</v>
      </c>
      <c r="V49" s="17">
        <v>28571</v>
      </c>
      <c r="W49" s="17">
        <v>1714</v>
      </c>
      <c r="X49" s="17">
        <v>141058</v>
      </c>
      <c r="Y49" s="17">
        <v>146319</v>
      </c>
      <c r="Z49" s="17">
        <v>133823</v>
      </c>
      <c r="AA49" s="3"/>
    </row>
    <row r="50" spans="1:27" ht="14.1" customHeight="1">
      <c r="A50" s="84"/>
      <c r="B50" s="16" t="s">
        <v>224</v>
      </c>
      <c r="C50" s="17">
        <f t="shared" si="4"/>
        <v>4375206</v>
      </c>
      <c r="D50" s="17">
        <v>603080</v>
      </c>
      <c r="E50" s="17">
        <v>300422</v>
      </c>
      <c r="F50" s="17">
        <v>3442300</v>
      </c>
      <c r="G50" s="17">
        <v>27525</v>
      </c>
      <c r="H50" s="17">
        <v>1879</v>
      </c>
      <c r="I50" s="17">
        <v>148840</v>
      </c>
      <c r="J50" s="17">
        <v>150990</v>
      </c>
      <c r="K50" s="17">
        <v>138695</v>
      </c>
      <c r="O50" s="84"/>
      <c r="P50" s="16" t="s">
        <v>224</v>
      </c>
      <c r="Q50" s="17">
        <f t="shared" si="5"/>
        <v>4350704</v>
      </c>
      <c r="R50" s="17">
        <v>879000</v>
      </c>
      <c r="S50" s="17">
        <v>1213700</v>
      </c>
      <c r="T50" s="17">
        <v>1683400</v>
      </c>
      <c r="U50" s="17">
        <v>545200</v>
      </c>
      <c r="V50" s="17">
        <v>27525</v>
      </c>
      <c r="W50" s="17">
        <v>1879</v>
      </c>
      <c r="X50" s="17">
        <v>145023</v>
      </c>
      <c r="Y50" s="17">
        <v>149413</v>
      </c>
      <c r="Z50" s="17">
        <v>136819</v>
      </c>
      <c r="AA50" s="3"/>
    </row>
    <row r="51" spans="1:27" ht="14.1" customHeight="1">
      <c r="A51" s="84"/>
      <c r="B51" s="16" t="s">
        <v>225</v>
      </c>
      <c r="C51" s="17">
        <f t="shared" si="4"/>
        <v>4590539</v>
      </c>
      <c r="D51" s="17">
        <v>640760</v>
      </c>
      <c r="E51" s="17">
        <v>294895</v>
      </c>
      <c r="F51" s="17">
        <v>3634000</v>
      </c>
      <c r="G51" s="17">
        <v>19274</v>
      </c>
      <c r="H51" s="17">
        <v>1610</v>
      </c>
      <c r="I51" s="17">
        <v>148082</v>
      </c>
      <c r="J51" s="17">
        <v>155496</v>
      </c>
      <c r="K51" s="17">
        <v>139234</v>
      </c>
      <c r="O51" s="84"/>
      <c r="P51" s="16" t="s">
        <v>225</v>
      </c>
      <c r="Q51" s="17">
        <f t="shared" si="5"/>
        <v>4553884</v>
      </c>
      <c r="R51" s="17">
        <v>899000</v>
      </c>
      <c r="S51" s="17">
        <v>1440200</v>
      </c>
      <c r="T51" s="17">
        <v>1614800</v>
      </c>
      <c r="U51" s="17">
        <v>579000</v>
      </c>
      <c r="V51" s="17">
        <v>19274</v>
      </c>
      <c r="W51" s="17">
        <v>1610</v>
      </c>
      <c r="X51" s="17">
        <v>146899</v>
      </c>
      <c r="Y51" s="17">
        <v>154881</v>
      </c>
      <c r="Z51" s="17">
        <v>138633</v>
      </c>
      <c r="AA51" s="3"/>
    </row>
    <row r="52" spans="1:27" ht="14.1" customHeight="1">
      <c r="A52" s="84" t="s">
        <v>227</v>
      </c>
      <c r="B52" s="16" t="s">
        <v>228</v>
      </c>
      <c r="C52" s="17">
        <f t="shared" si="4"/>
        <v>4540353</v>
      </c>
      <c r="D52" s="17">
        <v>611510</v>
      </c>
      <c r="E52" s="17">
        <v>312534</v>
      </c>
      <c r="F52" s="17">
        <v>3595700</v>
      </c>
      <c r="G52" s="17">
        <v>18472</v>
      </c>
      <c r="H52" s="17">
        <v>2137</v>
      </c>
      <c r="I52" s="17">
        <v>146463</v>
      </c>
      <c r="J52" s="17">
        <v>150707</v>
      </c>
      <c r="K52" s="17">
        <v>130702</v>
      </c>
      <c r="O52" s="84" t="s">
        <v>227</v>
      </c>
      <c r="P52" s="16" t="s">
        <v>228</v>
      </c>
      <c r="Q52" s="17">
        <f t="shared" si="5"/>
        <v>4517309</v>
      </c>
      <c r="R52" s="17">
        <v>901000</v>
      </c>
      <c r="S52" s="17">
        <v>1501700</v>
      </c>
      <c r="T52" s="17">
        <v>1517800</v>
      </c>
      <c r="U52" s="17">
        <v>576200</v>
      </c>
      <c r="V52" s="17">
        <v>18472</v>
      </c>
      <c r="W52" s="17">
        <v>2137</v>
      </c>
      <c r="X52" s="17">
        <v>145720</v>
      </c>
      <c r="Y52" s="17">
        <v>150677</v>
      </c>
      <c r="Z52" s="17">
        <v>130084</v>
      </c>
      <c r="AA52" s="3"/>
    </row>
    <row r="53" spans="1:27" ht="14.1" customHeight="1">
      <c r="A53" s="84"/>
      <c r="B53" s="16" t="s">
        <v>229</v>
      </c>
      <c r="C53" s="17">
        <f t="shared" si="4"/>
        <v>3967644</v>
      </c>
      <c r="D53" s="17">
        <v>585680</v>
      </c>
      <c r="E53" s="17">
        <v>257699</v>
      </c>
      <c r="F53" s="17">
        <v>3102900</v>
      </c>
      <c r="G53" s="17">
        <v>19791</v>
      </c>
      <c r="H53" s="17">
        <v>1574</v>
      </c>
      <c r="I53" s="17">
        <v>141702</v>
      </c>
      <c r="J53" s="17">
        <v>148999</v>
      </c>
      <c r="K53" s="17">
        <v>134262</v>
      </c>
      <c r="O53" s="84"/>
      <c r="P53" s="16" t="s">
        <v>229</v>
      </c>
      <c r="Q53" s="17">
        <f t="shared" si="5"/>
        <v>3938265</v>
      </c>
      <c r="R53" s="17">
        <v>814000</v>
      </c>
      <c r="S53" s="17">
        <v>1072900</v>
      </c>
      <c r="T53" s="17">
        <v>1496600</v>
      </c>
      <c r="U53" s="17">
        <v>533400</v>
      </c>
      <c r="V53" s="17">
        <v>19791</v>
      </c>
      <c r="W53" s="17">
        <v>1574</v>
      </c>
      <c r="X53" s="17">
        <v>140652</v>
      </c>
      <c r="Y53" s="17">
        <v>148444</v>
      </c>
      <c r="Z53" s="17">
        <v>133742</v>
      </c>
      <c r="AA53" s="3"/>
    </row>
    <row r="54" spans="1:27" ht="14.1" customHeight="1">
      <c r="A54" s="84"/>
      <c r="B54" s="16" t="s">
        <v>230</v>
      </c>
      <c r="C54" s="17">
        <f t="shared" si="4"/>
        <v>4464028</v>
      </c>
      <c r="D54" s="17">
        <v>641350</v>
      </c>
      <c r="E54" s="17">
        <v>296156</v>
      </c>
      <c r="F54" s="17">
        <v>3500300</v>
      </c>
      <c r="G54" s="17">
        <v>24279</v>
      </c>
      <c r="H54" s="17">
        <v>1943</v>
      </c>
      <c r="I54" s="17">
        <v>144001</v>
      </c>
      <c r="J54" s="17">
        <v>147988</v>
      </c>
      <c r="K54" s="17">
        <v>135067</v>
      </c>
      <c r="O54" s="84"/>
      <c r="P54" s="16" t="s">
        <v>230</v>
      </c>
      <c r="Q54" s="17">
        <f t="shared" si="5"/>
        <v>4427522</v>
      </c>
      <c r="R54" s="17">
        <v>901000</v>
      </c>
      <c r="S54" s="17">
        <v>1297200</v>
      </c>
      <c r="T54" s="17">
        <v>1587900</v>
      </c>
      <c r="U54" s="17">
        <v>615200</v>
      </c>
      <c r="V54" s="17">
        <v>24279</v>
      </c>
      <c r="W54" s="17">
        <v>1943</v>
      </c>
      <c r="X54" s="17">
        <v>142823</v>
      </c>
      <c r="Y54" s="17">
        <v>147079</v>
      </c>
      <c r="Z54" s="17">
        <v>134325</v>
      </c>
      <c r="AA54" s="3"/>
    </row>
    <row r="55" spans="1:27" ht="5.0999999999999996" customHeight="1">
      <c r="A55" s="13"/>
      <c r="B55" s="14"/>
      <c r="C55" s="13"/>
      <c r="D55" s="13"/>
      <c r="E55" s="13"/>
      <c r="F55" s="13"/>
      <c r="G55" s="13"/>
      <c r="H55" s="13"/>
      <c r="I55" s="13"/>
      <c r="J55" s="13"/>
      <c r="K55" s="13"/>
      <c r="O55" s="13"/>
      <c r="P55" s="14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3"/>
    </row>
    <row r="56" spans="1:27">
      <c r="A56" s="3" t="s">
        <v>133</v>
      </c>
      <c r="B56" s="3"/>
      <c r="C56" s="3"/>
      <c r="D56" s="3"/>
      <c r="E56" s="3"/>
      <c r="F56" s="3"/>
      <c r="G56" s="3"/>
      <c r="H56" s="3"/>
      <c r="I56" s="3"/>
      <c r="J56" s="3"/>
      <c r="K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</sheetData>
  <mergeCells count="44">
    <mergeCell ref="W34:W35"/>
    <mergeCell ref="X34:Z34"/>
    <mergeCell ref="I34:K34"/>
    <mergeCell ref="Q34:Q35"/>
    <mergeCell ref="R34:R35"/>
    <mergeCell ref="S34:U34"/>
    <mergeCell ref="V34:V35"/>
    <mergeCell ref="C34:C35"/>
    <mergeCell ref="D34:E34"/>
    <mergeCell ref="F34:H34"/>
    <mergeCell ref="A7:D8"/>
    <mergeCell ref="E7:E8"/>
    <mergeCell ref="F7:F8"/>
    <mergeCell ref="G7:G8"/>
    <mergeCell ref="H7:H8"/>
    <mergeCell ref="A34:B35"/>
    <mergeCell ref="A37:B37"/>
    <mergeCell ref="A38:B38"/>
    <mergeCell ref="A39:B39"/>
    <mergeCell ref="A40:B40"/>
    <mergeCell ref="A41:B41"/>
    <mergeCell ref="O19:P19"/>
    <mergeCell ref="O20:P20"/>
    <mergeCell ref="O10:P10"/>
    <mergeCell ref="O11:P11"/>
    <mergeCell ref="O12:P12"/>
    <mergeCell ref="O13:P13"/>
    <mergeCell ref="O14:P14"/>
    <mergeCell ref="O39:P39"/>
    <mergeCell ref="O40:P40"/>
    <mergeCell ref="O41:P41"/>
    <mergeCell ref="O27:P27"/>
    <mergeCell ref="O8:P8"/>
    <mergeCell ref="O34:P35"/>
    <mergeCell ref="O37:P37"/>
    <mergeCell ref="O38:P38"/>
    <mergeCell ref="O21:P21"/>
    <mergeCell ref="O23:P23"/>
    <mergeCell ref="O24:P24"/>
    <mergeCell ref="O25:P25"/>
    <mergeCell ref="O26:P26"/>
    <mergeCell ref="O16:P16"/>
    <mergeCell ref="O17:P17"/>
    <mergeCell ref="O18:P18"/>
  </mergeCells>
  <phoneticPr fontId="8"/>
  <pageMargins left="0.19685039370078741" right="0.19685039370078741" top="0.39370078740157483" bottom="0.39370078740157483" header="0.31496062992125984" footer="0.31496062992125984"/>
  <pageSetup paperSize="9" firstPageNumber="76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/>
  </sheetViews>
  <sheetFormatPr defaultRowHeight="13.5"/>
  <cols>
    <col min="1" max="2" width="3.75" style="4" customWidth="1"/>
    <col min="3" max="3" width="7.625" style="4" customWidth="1"/>
    <col min="4" max="4" width="7.375" style="4" customWidth="1"/>
    <col min="5" max="5" width="8.375" style="4" customWidth="1"/>
    <col min="6" max="6" width="7.375" style="4" customWidth="1"/>
    <col min="7" max="7" width="8.375" style="4" customWidth="1"/>
    <col min="8" max="8" width="7.375" style="4" customWidth="1"/>
    <col min="9" max="9" width="8.375" style="4" customWidth="1"/>
    <col min="10" max="10" width="7.375" style="4" customWidth="1"/>
    <col min="11" max="11" width="8.375" style="4" customWidth="1"/>
    <col min="12" max="12" width="7.375" style="4" customWidth="1"/>
    <col min="13" max="13" width="8.375" style="4" customWidth="1"/>
    <col min="14" max="16384" width="9" style="4"/>
  </cols>
  <sheetData>
    <row r="1" spans="1:13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6" t="s">
        <v>66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3" t="s">
        <v>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>
      <c r="A6" s="107" t="s">
        <v>67</v>
      </c>
      <c r="B6" s="107"/>
      <c r="C6" s="106"/>
      <c r="D6" s="92" t="s">
        <v>146</v>
      </c>
      <c r="E6" s="107"/>
      <c r="F6" s="92" t="s">
        <v>147</v>
      </c>
      <c r="G6" s="107"/>
      <c r="H6" s="92" t="s">
        <v>148</v>
      </c>
      <c r="I6" s="107"/>
      <c r="J6" s="92" t="s">
        <v>149</v>
      </c>
      <c r="K6" s="107"/>
      <c r="L6" s="106" t="s">
        <v>150</v>
      </c>
      <c r="M6" s="92"/>
    </row>
    <row r="7" spans="1:13" ht="5.0999999999999996" customHeight="1">
      <c r="A7" s="3"/>
      <c r="B7" s="3"/>
      <c r="C7" s="18"/>
      <c r="D7" s="17"/>
      <c r="E7" s="17"/>
      <c r="F7" s="17"/>
      <c r="G7" s="3"/>
      <c r="H7" s="3"/>
      <c r="I7" s="3"/>
      <c r="J7" s="3"/>
      <c r="K7" s="3"/>
      <c r="L7" s="3"/>
      <c r="M7" s="3"/>
    </row>
    <row r="8" spans="1:13">
      <c r="A8" s="19" t="s">
        <v>68</v>
      </c>
      <c r="B8" s="19"/>
      <c r="C8" s="18"/>
      <c r="D8" s="17"/>
      <c r="E8" s="17">
        <v>50570280</v>
      </c>
      <c r="F8" s="17"/>
      <c r="G8" s="17">
        <v>50205624</v>
      </c>
      <c r="H8" s="17"/>
      <c r="I8" s="17">
        <v>49847826</v>
      </c>
      <c r="J8" s="17"/>
      <c r="K8" s="17">
        <v>50401098</v>
      </c>
      <c r="L8" s="3"/>
      <c r="M8" s="9">
        <v>49749905</v>
      </c>
    </row>
    <row r="9" spans="1:13" ht="18" customHeight="1">
      <c r="A9" s="20"/>
      <c r="B9" s="19" t="s">
        <v>198</v>
      </c>
      <c r="C9" s="18"/>
      <c r="D9" s="17"/>
      <c r="E9" s="17">
        <v>50263501</v>
      </c>
      <c r="F9" s="17"/>
      <c r="G9" s="17">
        <v>49895187</v>
      </c>
      <c r="H9" s="17"/>
      <c r="I9" s="17">
        <v>49572924</v>
      </c>
      <c r="J9" s="17"/>
      <c r="K9" s="17">
        <v>50144180</v>
      </c>
      <c r="L9" s="3"/>
      <c r="M9" s="9">
        <v>49516423</v>
      </c>
    </row>
    <row r="10" spans="1:13" ht="18" customHeight="1">
      <c r="A10" s="21" t="s">
        <v>69</v>
      </c>
      <c r="B10" s="21"/>
      <c r="C10" s="18"/>
      <c r="D10" s="17"/>
      <c r="E10" s="17">
        <v>39616266</v>
      </c>
      <c r="F10" s="17"/>
      <c r="G10" s="17">
        <v>39411797</v>
      </c>
      <c r="H10" s="17"/>
      <c r="I10" s="17">
        <v>39410087</v>
      </c>
      <c r="J10" s="17"/>
      <c r="K10" s="17">
        <v>40925162</v>
      </c>
      <c r="L10" s="3"/>
      <c r="M10" s="9">
        <v>40359276</v>
      </c>
    </row>
    <row r="11" spans="1:13" ht="18" customHeight="1">
      <c r="A11" s="21" t="s">
        <v>70</v>
      </c>
      <c r="B11" s="21"/>
      <c r="C11" s="18"/>
      <c r="D11" s="17"/>
      <c r="E11" s="17">
        <v>1948712</v>
      </c>
      <c r="F11" s="17"/>
      <c r="G11" s="17">
        <v>1878016</v>
      </c>
      <c r="H11" s="17"/>
      <c r="I11" s="17">
        <v>1826943</v>
      </c>
      <c r="J11" s="17"/>
      <c r="K11" s="17">
        <v>1748085</v>
      </c>
      <c r="L11" s="3"/>
      <c r="M11" s="9">
        <v>1694505</v>
      </c>
    </row>
    <row r="12" spans="1:13" ht="18" customHeight="1">
      <c r="A12" s="21" t="s">
        <v>71</v>
      </c>
      <c r="B12" s="21"/>
      <c r="C12" s="18"/>
      <c r="D12" s="17"/>
      <c r="E12" s="17">
        <v>2515391</v>
      </c>
      <c r="F12" s="17"/>
      <c r="G12" s="17">
        <v>2499195</v>
      </c>
      <c r="H12" s="17"/>
      <c r="I12" s="17">
        <v>2481344</v>
      </c>
      <c r="J12" s="17"/>
      <c r="K12" s="17">
        <v>2311226</v>
      </c>
      <c r="L12" s="3"/>
      <c r="M12" s="9">
        <v>2229617</v>
      </c>
    </row>
    <row r="13" spans="1:13" ht="18" customHeight="1">
      <c r="A13" s="21" t="s">
        <v>72</v>
      </c>
      <c r="B13" s="21"/>
      <c r="C13" s="18"/>
      <c r="D13" s="17"/>
      <c r="E13" s="17">
        <v>2077828</v>
      </c>
      <c r="F13" s="17"/>
      <c r="G13" s="17">
        <v>2086952</v>
      </c>
      <c r="H13" s="17"/>
      <c r="I13" s="17">
        <v>2078111</v>
      </c>
      <c r="J13" s="17"/>
      <c r="K13" s="17">
        <v>1924358</v>
      </c>
      <c r="L13" s="3"/>
      <c r="M13" s="9">
        <v>2025634</v>
      </c>
    </row>
    <row r="14" spans="1:13" ht="18" customHeight="1">
      <c r="A14" s="21" t="s">
        <v>73</v>
      </c>
      <c r="B14" s="21"/>
      <c r="C14" s="18"/>
      <c r="D14" s="17"/>
      <c r="E14" s="17">
        <v>1536344</v>
      </c>
      <c r="F14" s="17"/>
      <c r="G14" s="17">
        <v>1479747</v>
      </c>
      <c r="H14" s="17"/>
      <c r="I14" s="17">
        <v>1458370</v>
      </c>
      <c r="J14" s="17"/>
      <c r="K14" s="17">
        <v>1204168</v>
      </c>
      <c r="L14" s="3"/>
      <c r="M14" s="9">
        <v>1225502</v>
      </c>
    </row>
    <row r="15" spans="1:13" ht="18" customHeight="1">
      <c r="A15" s="21" t="s">
        <v>74</v>
      </c>
      <c r="B15" s="21"/>
      <c r="C15" s="18"/>
      <c r="D15" s="17"/>
      <c r="E15" s="17">
        <v>1127734</v>
      </c>
      <c r="F15" s="17"/>
      <c r="G15" s="17">
        <v>1112966</v>
      </c>
      <c r="H15" s="17"/>
      <c r="I15" s="17">
        <v>1036108</v>
      </c>
      <c r="J15" s="17"/>
      <c r="K15" s="17">
        <v>857555</v>
      </c>
      <c r="L15" s="3"/>
      <c r="M15" s="9">
        <v>862613</v>
      </c>
    </row>
    <row r="16" spans="1:13" ht="18" customHeight="1">
      <c r="A16" s="21" t="s">
        <v>75</v>
      </c>
      <c r="B16" s="21"/>
      <c r="C16" s="18"/>
      <c r="D16" s="17"/>
      <c r="E16" s="17">
        <v>931128</v>
      </c>
      <c r="F16" s="17"/>
      <c r="G16" s="17">
        <v>960133</v>
      </c>
      <c r="H16" s="17"/>
      <c r="I16" s="17">
        <v>853569</v>
      </c>
      <c r="J16" s="17"/>
      <c r="K16" s="17">
        <v>785964</v>
      </c>
      <c r="L16" s="3"/>
      <c r="M16" s="9">
        <v>742432</v>
      </c>
    </row>
    <row r="17" spans="1:13" ht="18" customHeight="1">
      <c r="A17" s="21" t="s">
        <v>76</v>
      </c>
      <c r="B17" s="21"/>
      <c r="C17" s="18"/>
      <c r="D17" s="17"/>
      <c r="E17" s="17">
        <v>303508</v>
      </c>
      <c r="F17" s="17"/>
      <c r="G17" s="17">
        <v>266128</v>
      </c>
      <c r="H17" s="17"/>
      <c r="I17" s="17">
        <v>234831</v>
      </c>
      <c r="J17" s="17"/>
      <c r="K17" s="17">
        <v>227515</v>
      </c>
      <c r="L17" s="3"/>
      <c r="M17" s="9">
        <v>213045</v>
      </c>
    </row>
    <row r="18" spans="1:13" ht="18" customHeight="1">
      <c r="A18" s="21" t="s">
        <v>77</v>
      </c>
      <c r="B18" s="21"/>
      <c r="C18" s="18"/>
      <c r="D18" s="17"/>
      <c r="E18" s="17">
        <v>206590</v>
      </c>
      <c r="F18" s="17"/>
      <c r="G18" s="17">
        <v>200253</v>
      </c>
      <c r="H18" s="17"/>
      <c r="I18" s="17">
        <v>193561</v>
      </c>
      <c r="J18" s="17"/>
      <c r="K18" s="17">
        <v>160147</v>
      </c>
      <c r="L18" s="3"/>
      <c r="M18" s="9">
        <v>163799</v>
      </c>
    </row>
    <row r="19" spans="1:13" ht="18" customHeight="1">
      <c r="A19" s="21" t="s">
        <v>199</v>
      </c>
      <c r="B19" s="19" t="s">
        <v>200</v>
      </c>
      <c r="C19" s="18"/>
      <c r="D19" s="17"/>
      <c r="E19" s="17">
        <v>287887</v>
      </c>
      <c r="F19" s="17"/>
      <c r="G19" s="17">
        <v>283702</v>
      </c>
      <c r="H19" s="17"/>
      <c r="I19" s="17">
        <v>25099</v>
      </c>
      <c r="J19" s="17"/>
      <c r="K19" s="17">
        <v>233106</v>
      </c>
      <c r="L19" s="3"/>
      <c r="M19" s="9">
        <v>213448</v>
      </c>
    </row>
    <row r="20" spans="1:13" ht="18" customHeight="1">
      <c r="A20" s="21"/>
      <c r="B20" s="19" t="s">
        <v>201</v>
      </c>
      <c r="C20" s="18"/>
      <c r="D20" s="17"/>
      <c r="E20" s="17">
        <v>8201</v>
      </c>
      <c r="F20" s="17"/>
      <c r="G20" s="17">
        <v>18987</v>
      </c>
      <c r="H20" s="17"/>
      <c r="I20" s="17">
        <v>8592</v>
      </c>
      <c r="J20" s="17"/>
      <c r="K20" s="17">
        <v>16807</v>
      </c>
      <c r="L20" s="3"/>
      <c r="M20" s="9">
        <v>13246</v>
      </c>
    </row>
    <row r="21" spans="1:13" ht="18" customHeight="1">
      <c r="A21" s="20"/>
      <c r="B21" s="19" t="s">
        <v>202</v>
      </c>
      <c r="C21" s="18"/>
      <c r="D21" s="17"/>
      <c r="E21" s="17">
        <v>797</v>
      </c>
      <c r="F21" s="17"/>
      <c r="G21" s="17">
        <v>656</v>
      </c>
      <c r="H21" s="17"/>
      <c r="I21" s="17">
        <v>630</v>
      </c>
      <c r="J21" s="17"/>
      <c r="K21" s="17">
        <v>633</v>
      </c>
      <c r="L21" s="3"/>
      <c r="M21" s="9">
        <v>361</v>
      </c>
    </row>
    <row r="22" spans="1:13" ht="18" customHeight="1">
      <c r="A22" s="20"/>
      <c r="B22" s="19" t="s">
        <v>203</v>
      </c>
      <c r="C22" s="18"/>
      <c r="D22" s="17"/>
      <c r="E22" s="17">
        <v>9894</v>
      </c>
      <c r="F22" s="17"/>
      <c r="G22" s="17">
        <v>7092</v>
      </c>
      <c r="H22" s="17"/>
      <c r="I22" s="17">
        <v>6581</v>
      </c>
      <c r="J22" s="17"/>
      <c r="K22" s="17">
        <v>6372</v>
      </c>
      <c r="L22" s="3"/>
      <c r="M22" s="9">
        <v>6427</v>
      </c>
    </row>
    <row r="23" spans="1:13" ht="5.0999999999999996" customHeight="1">
      <c r="A23" s="13"/>
      <c r="B23" s="13"/>
      <c r="C23" s="14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>
      <c r="A24" s="3" t="s">
        <v>134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4.25">
      <c r="A27" s="5" t="s">
        <v>78</v>
      </c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6" t="s">
        <v>79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95" t="s">
        <v>80</v>
      </c>
      <c r="B31" s="95"/>
      <c r="C31" s="108"/>
      <c r="D31" s="108" t="s">
        <v>81</v>
      </c>
      <c r="E31" s="108"/>
      <c r="F31" s="38" t="s">
        <v>82</v>
      </c>
      <c r="G31" s="38" t="s">
        <v>83</v>
      </c>
      <c r="H31" s="22"/>
      <c r="I31" s="23"/>
      <c r="J31" s="108" t="s">
        <v>84</v>
      </c>
      <c r="K31" s="108"/>
      <c r="L31" s="113" t="s">
        <v>85</v>
      </c>
      <c r="M31" s="114"/>
    </row>
    <row r="32" spans="1:13">
      <c r="A32" s="111"/>
      <c r="B32" s="111"/>
      <c r="C32" s="112"/>
      <c r="D32" s="112"/>
      <c r="E32" s="112"/>
      <c r="F32" s="40" t="s">
        <v>86</v>
      </c>
      <c r="G32" s="40" t="s">
        <v>87</v>
      </c>
      <c r="H32" s="115" t="s">
        <v>88</v>
      </c>
      <c r="I32" s="111"/>
      <c r="J32" s="112" t="s">
        <v>89</v>
      </c>
      <c r="K32" s="112"/>
      <c r="L32" s="112"/>
      <c r="M32" s="115"/>
    </row>
    <row r="33" spans="1:13">
      <c r="A33" s="97"/>
      <c r="B33" s="97"/>
      <c r="C33" s="109"/>
      <c r="D33" s="109"/>
      <c r="E33" s="109"/>
      <c r="F33" s="39" t="s">
        <v>90</v>
      </c>
      <c r="G33" s="39" t="s">
        <v>90</v>
      </c>
      <c r="H33" s="24"/>
      <c r="I33" s="14"/>
      <c r="J33" s="109" t="s">
        <v>91</v>
      </c>
      <c r="K33" s="109"/>
      <c r="L33" s="109"/>
      <c r="M33" s="116"/>
    </row>
    <row r="34" spans="1:13">
      <c r="A34" s="3"/>
      <c r="B34" s="3"/>
      <c r="C34" s="23"/>
      <c r="D34" s="3"/>
      <c r="E34" s="25" t="s">
        <v>215</v>
      </c>
      <c r="F34" s="25" t="s">
        <v>92</v>
      </c>
      <c r="G34" s="25" t="s">
        <v>93</v>
      </c>
      <c r="H34" s="25"/>
      <c r="I34" s="25" t="s">
        <v>94</v>
      </c>
      <c r="J34" s="25"/>
      <c r="K34" s="25" t="s">
        <v>94</v>
      </c>
      <c r="L34" s="25"/>
      <c r="M34" s="25" t="s">
        <v>95</v>
      </c>
    </row>
    <row r="35" spans="1:13">
      <c r="A35" s="119" t="s">
        <v>96</v>
      </c>
      <c r="B35" s="118"/>
      <c r="C35" s="16" t="s">
        <v>151</v>
      </c>
      <c r="D35" s="19"/>
      <c r="E35" s="17">
        <v>70190</v>
      </c>
      <c r="F35" s="17">
        <v>53</v>
      </c>
      <c r="G35" s="17">
        <v>55</v>
      </c>
      <c r="H35" s="17"/>
      <c r="I35" s="17">
        <v>22275210</v>
      </c>
      <c r="J35" s="17"/>
      <c r="K35" s="17">
        <v>22087046</v>
      </c>
      <c r="L35" s="17"/>
      <c r="M35" s="27">
        <v>99.16</v>
      </c>
    </row>
    <row r="36" spans="1:13">
      <c r="A36" s="119" t="s">
        <v>97</v>
      </c>
      <c r="B36" s="118"/>
      <c r="C36" s="16" t="s">
        <v>98</v>
      </c>
      <c r="D36" s="19"/>
      <c r="E36" s="17">
        <v>69774</v>
      </c>
      <c r="F36" s="17">
        <v>52</v>
      </c>
      <c r="G36" s="17">
        <v>54</v>
      </c>
      <c r="H36" s="17"/>
      <c r="I36" s="17">
        <v>23103710</v>
      </c>
      <c r="J36" s="17"/>
      <c r="K36" s="17">
        <v>23046420</v>
      </c>
      <c r="L36" s="17"/>
      <c r="M36" s="27">
        <v>99.75</v>
      </c>
    </row>
    <row r="37" spans="1:13">
      <c r="A37" s="119" t="s">
        <v>135</v>
      </c>
      <c r="B37" s="118"/>
      <c r="C37" s="16" t="s">
        <v>136</v>
      </c>
      <c r="D37" s="19"/>
      <c r="E37" s="17">
        <v>69133</v>
      </c>
      <c r="F37" s="17">
        <v>52</v>
      </c>
      <c r="G37" s="17">
        <v>54</v>
      </c>
      <c r="H37" s="17"/>
      <c r="I37" s="17">
        <v>22493850</v>
      </c>
      <c r="J37" s="17"/>
      <c r="K37" s="17">
        <v>22387253</v>
      </c>
      <c r="L37" s="17"/>
      <c r="M37" s="27">
        <v>99.53</v>
      </c>
    </row>
    <row r="38" spans="1:13">
      <c r="A38" s="119"/>
      <c r="B38" s="118"/>
      <c r="C38" s="34" t="s">
        <v>141</v>
      </c>
      <c r="D38" s="19"/>
      <c r="E38" s="17">
        <v>69133</v>
      </c>
      <c r="F38" s="17">
        <v>52</v>
      </c>
      <c r="G38" s="17">
        <v>54</v>
      </c>
      <c r="H38" s="17"/>
      <c r="I38" s="17">
        <v>21092490</v>
      </c>
      <c r="J38" s="17"/>
      <c r="K38" s="17">
        <v>20981038</v>
      </c>
      <c r="L38" s="17"/>
      <c r="M38" s="27">
        <v>99.47</v>
      </c>
    </row>
    <row r="39" spans="1:13">
      <c r="A39" s="26"/>
      <c r="B39" s="26"/>
      <c r="C39" s="34" t="s">
        <v>144</v>
      </c>
      <c r="D39" s="19"/>
      <c r="E39" s="9">
        <v>69607</v>
      </c>
      <c r="F39" s="9">
        <v>51</v>
      </c>
      <c r="G39" s="9">
        <v>52</v>
      </c>
      <c r="H39" s="3"/>
      <c r="I39" s="9">
        <f>SUM(I41:I52)</f>
        <v>21707700</v>
      </c>
      <c r="J39" s="9"/>
      <c r="K39" s="9">
        <f>SUM(K41:K52)</f>
        <v>21485979</v>
      </c>
      <c r="L39" s="3"/>
      <c r="M39" s="12">
        <v>98.98</v>
      </c>
    </row>
    <row r="40" spans="1:13">
      <c r="A40" s="19" t="s">
        <v>2</v>
      </c>
      <c r="B40" s="19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3.5" customHeight="1">
      <c r="A41" s="117" t="s">
        <v>231</v>
      </c>
      <c r="B41" s="118"/>
      <c r="C41" s="18" t="s">
        <v>196</v>
      </c>
      <c r="D41" s="19"/>
      <c r="E41" s="46" t="s">
        <v>157</v>
      </c>
      <c r="F41" s="17">
        <v>52</v>
      </c>
      <c r="G41" s="17">
        <v>54</v>
      </c>
      <c r="H41" s="17"/>
      <c r="I41" s="17">
        <v>1758870</v>
      </c>
      <c r="J41" s="19"/>
      <c r="K41" s="48">
        <v>1795816</v>
      </c>
      <c r="L41" s="19"/>
      <c r="M41" s="46" t="s">
        <v>157</v>
      </c>
    </row>
    <row r="42" spans="1:13" ht="13.5" customHeight="1">
      <c r="A42" s="47"/>
      <c r="B42" s="47"/>
      <c r="C42" s="16" t="s">
        <v>204</v>
      </c>
      <c r="D42" s="19"/>
      <c r="E42" s="46" t="s">
        <v>157</v>
      </c>
      <c r="F42" s="17">
        <v>52</v>
      </c>
      <c r="G42" s="17">
        <v>54</v>
      </c>
      <c r="H42" s="17"/>
      <c r="I42" s="17">
        <v>1751290</v>
      </c>
      <c r="J42" s="19"/>
      <c r="K42" s="48">
        <v>1620295</v>
      </c>
      <c r="L42" s="19"/>
      <c r="M42" s="46" t="s">
        <v>157</v>
      </c>
    </row>
    <row r="43" spans="1:13" ht="13.5" customHeight="1">
      <c r="A43" s="19"/>
      <c r="B43" s="19"/>
      <c r="C43" s="16" t="s">
        <v>205</v>
      </c>
      <c r="D43" s="19"/>
      <c r="E43" s="46" t="s">
        <v>157</v>
      </c>
      <c r="F43" s="17">
        <v>52</v>
      </c>
      <c r="G43" s="17">
        <v>54</v>
      </c>
      <c r="H43" s="17"/>
      <c r="I43" s="17">
        <v>1917630</v>
      </c>
      <c r="J43" s="19"/>
      <c r="K43" s="48">
        <v>1936143</v>
      </c>
      <c r="L43" s="19"/>
      <c r="M43" s="46" t="s">
        <v>157</v>
      </c>
    </row>
    <row r="44" spans="1:13" ht="13.5" customHeight="1">
      <c r="A44" s="19"/>
      <c r="B44" s="19"/>
      <c r="C44" s="16" t="s">
        <v>206</v>
      </c>
      <c r="D44" s="19"/>
      <c r="E44" s="46" t="s">
        <v>157</v>
      </c>
      <c r="F44" s="17">
        <v>52</v>
      </c>
      <c r="G44" s="17">
        <v>54</v>
      </c>
      <c r="H44" s="17"/>
      <c r="I44" s="17">
        <v>2000300</v>
      </c>
      <c r="J44" s="19"/>
      <c r="K44" s="48">
        <v>1984869</v>
      </c>
      <c r="L44" s="19"/>
      <c r="M44" s="46" t="s">
        <v>157</v>
      </c>
    </row>
    <row r="45" spans="1:13" ht="13.5" customHeight="1">
      <c r="A45" s="19"/>
      <c r="B45" s="19"/>
      <c r="C45" s="16" t="s">
        <v>207</v>
      </c>
      <c r="D45" s="19"/>
      <c r="E45" s="46" t="s">
        <v>157</v>
      </c>
      <c r="F45" s="17">
        <v>52</v>
      </c>
      <c r="G45" s="17">
        <v>54</v>
      </c>
      <c r="H45" s="17"/>
      <c r="I45" s="17">
        <v>1734930</v>
      </c>
      <c r="J45" s="19"/>
      <c r="K45" s="48">
        <v>1587424</v>
      </c>
      <c r="L45" s="19"/>
      <c r="M45" s="46" t="s">
        <v>157</v>
      </c>
    </row>
    <row r="46" spans="1:13" ht="13.5" customHeight="1">
      <c r="A46" s="19"/>
      <c r="B46" s="19"/>
      <c r="C46" s="16" t="s">
        <v>208</v>
      </c>
      <c r="D46" s="19"/>
      <c r="E46" s="46" t="s">
        <v>157</v>
      </c>
      <c r="F46" s="17">
        <v>51</v>
      </c>
      <c r="G46" s="17">
        <v>52</v>
      </c>
      <c r="H46" s="17"/>
      <c r="I46" s="17">
        <v>1880420</v>
      </c>
      <c r="J46" s="19"/>
      <c r="K46" s="48">
        <v>1998763</v>
      </c>
      <c r="L46" s="19"/>
      <c r="M46" s="46" t="s">
        <v>157</v>
      </c>
    </row>
    <row r="47" spans="1:13" ht="13.5" customHeight="1">
      <c r="A47" s="19"/>
      <c r="B47" s="19"/>
      <c r="C47" s="16" t="s">
        <v>212</v>
      </c>
      <c r="D47" s="19"/>
      <c r="E47" s="46" t="s">
        <v>157</v>
      </c>
      <c r="F47" s="17">
        <v>51</v>
      </c>
      <c r="G47" s="17">
        <v>52</v>
      </c>
      <c r="H47" s="17"/>
      <c r="I47" s="17">
        <v>1865840</v>
      </c>
      <c r="J47" s="19"/>
      <c r="K47" s="48">
        <v>1866148</v>
      </c>
      <c r="L47" s="19"/>
      <c r="M47" s="46" t="s">
        <v>157</v>
      </c>
    </row>
    <row r="48" spans="1:13" ht="13.5" customHeight="1">
      <c r="A48" s="19"/>
      <c r="B48" s="19"/>
      <c r="C48" s="16" t="s">
        <v>213</v>
      </c>
      <c r="D48" s="19"/>
      <c r="E48" s="46" t="s">
        <v>157</v>
      </c>
      <c r="F48" s="17">
        <v>51</v>
      </c>
      <c r="G48" s="17">
        <v>52</v>
      </c>
      <c r="H48" s="17"/>
      <c r="I48" s="17">
        <v>1779940</v>
      </c>
      <c r="J48" s="19"/>
      <c r="K48" s="48">
        <v>1816841</v>
      </c>
      <c r="L48" s="19"/>
      <c r="M48" s="46" t="s">
        <v>157</v>
      </c>
    </row>
    <row r="49" spans="1:13" ht="13.5" customHeight="1">
      <c r="A49" s="19"/>
      <c r="B49" s="19"/>
      <c r="C49" s="16" t="s">
        <v>214</v>
      </c>
      <c r="D49" s="19"/>
      <c r="E49" s="46" t="s">
        <v>157</v>
      </c>
      <c r="F49" s="17">
        <v>51</v>
      </c>
      <c r="G49" s="17">
        <v>52</v>
      </c>
      <c r="H49" s="17"/>
      <c r="I49" s="17">
        <v>1706070</v>
      </c>
      <c r="J49" s="19"/>
      <c r="K49" s="48">
        <v>1658620</v>
      </c>
      <c r="L49" s="19"/>
      <c r="M49" s="46" t="s">
        <v>157</v>
      </c>
    </row>
    <row r="50" spans="1:13" ht="13.5" customHeight="1">
      <c r="A50" s="117" t="s">
        <v>232</v>
      </c>
      <c r="B50" s="118"/>
      <c r="C50" s="16" t="s">
        <v>209</v>
      </c>
      <c r="D50" s="19"/>
      <c r="E50" s="46" t="s">
        <v>157</v>
      </c>
      <c r="F50" s="17">
        <v>51</v>
      </c>
      <c r="G50" s="17">
        <v>52</v>
      </c>
      <c r="H50" s="17"/>
      <c r="I50" s="17">
        <v>1740070</v>
      </c>
      <c r="J50" s="19"/>
      <c r="K50" s="48">
        <v>1636557</v>
      </c>
      <c r="L50" s="19"/>
      <c r="M50" s="46" t="s">
        <v>157</v>
      </c>
    </row>
    <row r="51" spans="1:13" ht="13.5" customHeight="1">
      <c r="A51" s="19"/>
      <c r="B51" s="19"/>
      <c r="C51" s="16" t="s">
        <v>210</v>
      </c>
      <c r="D51" s="19"/>
      <c r="E51" s="46" t="s">
        <v>157</v>
      </c>
      <c r="F51" s="17">
        <v>51</v>
      </c>
      <c r="G51" s="17">
        <v>52</v>
      </c>
      <c r="H51" s="17"/>
      <c r="I51" s="17">
        <v>1726010</v>
      </c>
      <c r="J51" s="19"/>
      <c r="K51" s="48">
        <v>1884819</v>
      </c>
      <c r="L51" s="19"/>
      <c r="M51" s="46" t="s">
        <v>157</v>
      </c>
    </row>
    <row r="52" spans="1:13" ht="13.5" customHeight="1">
      <c r="A52" s="19"/>
      <c r="B52" s="19"/>
      <c r="C52" s="16" t="s">
        <v>211</v>
      </c>
      <c r="D52" s="19"/>
      <c r="E52" s="46" t="s">
        <v>157</v>
      </c>
      <c r="F52" s="17">
        <v>51</v>
      </c>
      <c r="G52" s="17">
        <v>52</v>
      </c>
      <c r="H52" s="17"/>
      <c r="I52" s="17">
        <v>1846330</v>
      </c>
      <c r="J52" s="19"/>
      <c r="K52" s="48">
        <v>1699684</v>
      </c>
      <c r="L52" s="19"/>
      <c r="M52" s="46" t="s">
        <v>157</v>
      </c>
    </row>
    <row r="53" spans="1:13" ht="5.0999999999999996" customHeight="1">
      <c r="A53" s="13"/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>
      <c r="A54" s="15" t="s">
        <v>99</v>
      </c>
      <c r="B54" s="1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 t="s">
        <v>134</v>
      </c>
      <c r="B55" s="3"/>
      <c r="C55" s="3"/>
      <c r="D55" s="3"/>
      <c r="E55" s="3"/>
      <c r="F55" s="3"/>
      <c r="G55" s="3"/>
      <c r="H55" s="3"/>
      <c r="I55" s="9"/>
      <c r="J55" s="3"/>
      <c r="K55" s="3"/>
      <c r="L55" s="3"/>
      <c r="M55" s="3"/>
    </row>
  </sheetData>
  <mergeCells count="19">
    <mergeCell ref="A50:B50"/>
    <mergeCell ref="A35:B35"/>
    <mergeCell ref="A36:B36"/>
    <mergeCell ref="A37:B37"/>
    <mergeCell ref="A38:B38"/>
    <mergeCell ref="A41:B41"/>
    <mergeCell ref="A31:C33"/>
    <mergeCell ref="D31:E33"/>
    <mergeCell ref="J31:K31"/>
    <mergeCell ref="L31:M33"/>
    <mergeCell ref="H32:I32"/>
    <mergeCell ref="J32:K32"/>
    <mergeCell ref="J33:K33"/>
    <mergeCell ref="L6:M6"/>
    <mergeCell ref="A6:C6"/>
    <mergeCell ref="D6:E6"/>
    <mergeCell ref="F6:G6"/>
    <mergeCell ref="H6:I6"/>
    <mergeCell ref="J6:K6"/>
  </mergeCells>
  <phoneticPr fontId="8"/>
  <pageMargins left="0.39370078740157483" right="0.39370078740157483" top="0.39370078740157483" bottom="0.39370078740157483" header="0.31496062992125984" footer="0.31496062992125984"/>
  <pageSetup paperSize="9" firstPageNumber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/>
  </sheetViews>
  <sheetFormatPr defaultRowHeight="13.5"/>
  <cols>
    <col min="1" max="1" width="11.375" style="4" customWidth="1"/>
    <col min="2" max="2" width="11" style="4" customWidth="1"/>
    <col min="3" max="3" width="7.5" style="4" customWidth="1"/>
    <col min="4" max="4" width="7.125" style="4" customWidth="1"/>
    <col min="5" max="5" width="7.5" style="4" customWidth="1"/>
    <col min="6" max="6" width="7.125" style="4" customWidth="1"/>
    <col min="7" max="7" width="7.5" style="4" customWidth="1"/>
    <col min="8" max="12" width="7.125" style="4" customWidth="1"/>
    <col min="13" max="16384" width="9" style="4"/>
  </cols>
  <sheetData>
    <row r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1" t="s">
        <v>1</v>
      </c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6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 t="s">
        <v>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107" t="s">
        <v>101</v>
      </c>
      <c r="B6" s="106"/>
      <c r="C6" s="106" t="s">
        <v>146</v>
      </c>
      <c r="D6" s="106"/>
      <c r="E6" s="92" t="s">
        <v>152</v>
      </c>
      <c r="F6" s="121"/>
      <c r="G6" s="92" t="s">
        <v>148</v>
      </c>
      <c r="H6" s="121"/>
      <c r="I6" s="106" t="s">
        <v>149</v>
      </c>
      <c r="J6" s="92"/>
      <c r="K6" s="106" t="s">
        <v>150</v>
      </c>
      <c r="L6" s="92"/>
    </row>
    <row r="7" spans="1:12" ht="5.0999999999999996" customHeight="1">
      <c r="A7" s="3"/>
      <c r="B7" s="8"/>
      <c r="C7" s="122"/>
      <c r="D7" s="123"/>
      <c r="E7" s="41"/>
      <c r="F7" s="3"/>
      <c r="G7" s="3"/>
      <c r="H7" s="3"/>
      <c r="I7" s="3"/>
      <c r="J7" s="3"/>
      <c r="K7" s="3"/>
      <c r="L7" s="3"/>
    </row>
    <row r="8" spans="1:12">
      <c r="A8" s="3" t="s">
        <v>102</v>
      </c>
      <c r="B8" s="8"/>
      <c r="C8" s="124">
        <v>22621721</v>
      </c>
      <c r="D8" s="125"/>
      <c r="E8" s="125">
        <v>23485425</v>
      </c>
      <c r="F8" s="125"/>
      <c r="G8" s="125">
        <v>22802925</v>
      </c>
      <c r="H8" s="125"/>
      <c r="I8" s="120">
        <v>21442642</v>
      </c>
      <c r="J8" s="120"/>
      <c r="K8" s="120">
        <f>SUM(K9:L11)</f>
        <v>22025068</v>
      </c>
      <c r="L8" s="120"/>
    </row>
    <row r="9" spans="1:12">
      <c r="A9" s="3" t="s">
        <v>103</v>
      </c>
      <c r="B9" s="8"/>
      <c r="C9" s="128" t="s">
        <v>3</v>
      </c>
      <c r="D9" s="129"/>
      <c r="E9" s="129" t="s">
        <v>3</v>
      </c>
      <c r="F9" s="129"/>
      <c r="G9" s="129" t="s">
        <v>25</v>
      </c>
      <c r="H9" s="129"/>
      <c r="I9" s="129" t="s">
        <v>25</v>
      </c>
      <c r="J9" s="129"/>
      <c r="K9" s="129">
        <v>0</v>
      </c>
      <c r="L9" s="129"/>
    </row>
    <row r="10" spans="1:12">
      <c r="A10" s="3" t="s">
        <v>104</v>
      </c>
      <c r="B10" s="8"/>
      <c r="C10" s="124">
        <v>6379940</v>
      </c>
      <c r="D10" s="126"/>
      <c r="E10" s="126">
        <v>6557370</v>
      </c>
      <c r="F10" s="126"/>
      <c r="G10" s="126">
        <v>6236950</v>
      </c>
      <c r="H10" s="126"/>
      <c r="I10" s="127">
        <v>5843960</v>
      </c>
      <c r="J10" s="127"/>
      <c r="K10" s="127">
        <v>16748668</v>
      </c>
      <c r="L10" s="127"/>
    </row>
    <row r="11" spans="1:12">
      <c r="A11" s="3" t="s">
        <v>105</v>
      </c>
      <c r="B11" s="8"/>
      <c r="C11" s="124">
        <v>16241781</v>
      </c>
      <c r="D11" s="126"/>
      <c r="E11" s="126">
        <v>16928055</v>
      </c>
      <c r="F11" s="126"/>
      <c r="G11" s="126">
        <v>16565975</v>
      </c>
      <c r="H11" s="126"/>
      <c r="I11" s="127">
        <v>15598682</v>
      </c>
      <c r="J11" s="127"/>
      <c r="K11" s="127">
        <v>5276400</v>
      </c>
      <c r="L11" s="127"/>
    </row>
    <row r="12" spans="1:12">
      <c r="A12" s="3" t="s">
        <v>106</v>
      </c>
      <c r="B12" s="8"/>
      <c r="C12" s="28"/>
      <c r="D12" s="3"/>
      <c r="E12" s="28"/>
      <c r="F12" s="3"/>
      <c r="G12" s="28"/>
      <c r="H12" s="3"/>
      <c r="I12" s="28"/>
      <c r="J12" s="3"/>
      <c r="K12" s="28"/>
      <c r="L12" s="3"/>
    </row>
    <row r="13" spans="1:12">
      <c r="A13" s="3"/>
      <c r="B13" s="8" t="s">
        <v>107</v>
      </c>
      <c r="C13" s="28"/>
      <c r="D13" s="29">
        <v>61977</v>
      </c>
      <c r="E13" s="29"/>
      <c r="F13" s="29">
        <v>64344</v>
      </c>
      <c r="G13" s="29"/>
      <c r="H13" s="29">
        <v>62303</v>
      </c>
      <c r="I13" s="29"/>
      <c r="J13" s="29">
        <v>58747</v>
      </c>
      <c r="K13" s="29"/>
      <c r="L13" s="29">
        <v>60343</v>
      </c>
    </row>
    <row r="14" spans="1:12">
      <c r="A14" s="3"/>
      <c r="B14" s="8" t="s">
        <v>108</v>
      </c>
      <c r="C14" s="28"/>
      <c r="D14" s="29">
        <v>82995</v>
      </c>
      <c r="E14" s="29"/>
      <c r="F14" s="29">
        <v>89156</v>
      </c>
      <c r="G14" s="29"/>
      <c r="H14" s="29">
        <v>81355</v>
      </c>
      <c r="I14" s="29"/>
      <c r="J14" s="29">
        <v>80531</v>
      </c>
      <c r="K14" s="29"/>
      <c r="L14" s="29">
        <v>83734</v>
      </c>
    </row>
    <row r="15" spans="1:12">
      <c r="A15" s="3"/>
      <c r="B15" s="8" t="s">
        <v>109</v>
      </c>
      <c r="C15" s="28"/>
      <c r="D15" s="29">
        <v>26835</v>
      </c>
      <c r="E15" s="29"/>
      <c r="F15" s="29">
        <v>29586</v>
      </c>
      <c r="G15" s="29"/>
      <c r="H15" s="29">
        <v>26689</v>
      </c>
      <c r="I15" s="29"/>
      <c r="J15" s="29">
        <v>27189</v>
      </c>
      <c r="K15" s="29"/>
      <c r="L15" s="29">
        <v>28507</v>
      </c>
    </row>
    <row r="16" spans="1:12" ht="5.0999999999999996" customHeight="1">
      <c r="A16" s="13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>
      <c r="A17" s="3" t="s">
        <v>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6" t="s">
        <v>110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 t="s">
        <v>41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107" t="s">
        <v>111</v>
      </c>
      <c r="B23" s="106"/>
      <c r="C23" s="106" t="s">
        <v>146</v>
      </c>
      <c r="D23" s="106"/>
      <c r="E23" s="92" t="s">
        <v>152</v>
      </c>
      <c r="F23" s="121"/>
      <c r="G23" s="92" t="s">
        <v>148</v>
      </c>
      <c r="H23" s="121"/>
      <c r="I23" s="106" t="s">
        <v>149</v>
      </c>
      <c r="J23" s="92"/>
      <c r="K23" s="106" t="s">
        <v>150</v>
      </c>
      <c r="L23" s="92"/>
    </row>
    <row r="24" spans="1:12" ht="5.0999999999999996" customHeight="1">
      <c r="A24" s="3"/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 t="s">
        <v>102</v>
      </c>
      <c r="B25" s="8"/>
      <c r="C25" s="124">
        <v>22275210</v>
      </c>
      <c r="D25" s="125"/>
      <c r="E25" s="125">
        <v>23103710</v>
      </c>
      <c r="F25" s="125"/>
      <c r="G25" s="125">
        <v>22493850</v>
      </c>
      <c r="H25" s="125"/>
      <c r="I25" s="120">
        <v>21092490</v>
      </c>
      <c r="J25" s="120"/>
      <c r="K25" s="120">
        <f>SUM(K26:L27)</f>
        <v>21707700</v>
      </c>
      <c r="L25" s="120"/>
    </row>
    <row r="26" spans="1:12">
      <c r="A26" s="3" t="s">
        <v>112</v>
      </c>
      <c r="B26" s="8"/>
      <c r="C26" s="124">
        <v>16049580</v>
      </c>
      <c r="D26" s="126"/>
      <c r="E26" s="126">
        <v>16761410</v>
      </c>
      <c r="F26" s="126"/>
      <c r="G26" s="126">
        <v>16444970</v>
      </c>
      <c r="H26" s="126"/>
      <c r="I26" s="127">
        <v>15463620</v>
      </c>
      <c r="J26" s="127"/>
      <c r="K26" s="127">
        <v>16641870</v>
      </c>
      <c r="L26" s="127"/>
    </row>
    <row r="27" spans="1:12">
      <c r="A27" s="3" t="s">
        <v>113</v>
      </c>
      <c r="B27" s="8"/>
      <c r="C27" s="124">
        <v>6225630</v>
      </c>
      <c r="D27" s="126"/>
      <c r="E27" s="126">
        <v>6342300</v>
      </c>
      <c r="F27" s="126"/>
      <c r="G27" s="126">
        <v>6048880</v>
      </c>
      <c r="H27" s="126"/>
      <c r="I27" s="127">
        <v>5628870</v>
      </c>
      <c r="J27" s="127"/>
      <c r="K27" s="127">
        <v>5065830</v>
      </c>
      <c r="L27" s="127"/>
    </row>
    <row r="28" spans="1:12">
      <c r="A28" s="3" t="s">
        <v>114</v>
      </c>
      <c r="B28" s="8"/>
      <c r="C28" s="28"/>
      <c r="D28" s="3"/>
      <c r="E28" s="28"/>
      <c r="F28" s="3"/>
      <c r="G28" s="28"/>
      <c r="H28" s="3"/>
      <c r="I28" s="28"/>
      <c r="J28" s="3"/>
      <c r="K28" s="28"/>
      <c r="L28" s="3"/>
    </row>
    <row r="29" spans="1:12">
      <c r="A29" s="3"/>
      <c r="B29" s="8" t="s">
        <v>107</v>
      </c>
      <c r="C29" s="29"/>
      <c r="D29" s="29">
        <v>61028</v>
      </c>
      <c r="E29" s="29"/>
      <c r="F29" s="29">
        <v>63298</v>
      </c>
      <c r="G29" s="29"/>
      <c r="H29" s="29">
        <v>61459</v>
      </c>
      <c r="I29" s="29"/>
      <c r="J29" s="29">
        <v>57788</v>
      </c>
      <c r="K29" s="29"/>
      <c r="L29" s="29">
        <v>59473</v>
      </c>
    </row>
    <row r="30" spans="1:12">
      <c r="A30" s="3"/>
      <c r="B30" s="8" t="s">
        <v>108</v>
      </c>
      <c r="C30" s="29"/>
      <c r="D30" s="29">
        <v>73690</v>
      </c>
      <c r="E30" s="29"/>
      <c r="F30" s="29">
        <v>80390</v>
      </c>
      <c r="G30" s="29"/>
      <c r="H30" s="29">
        <v>73000</v>
      </c>
      <c r="I30" s="29"/>
      <c r="J30" s="29">
        <v>72540</v>
      </c>
      <c r="K30" s="29"/>
      <c r="L30" s="29">
        <v>71850</v>
      </c>
    </row>
    <row r="31" spans="1:12">
      <c r="A31" s="3"/>
      <c r="B31" s="8" t="s">
        <v>109</v>
      </c>
      <c r="C31" s="29"/>
      <c r="D31" s="29">
        <v>26920</v>
      </c>
      <c r="E31" s="29"/>
      <c r="F31" s="29">
        <v>28970</v>
      </c>
      <c r="G31" s="29"/>
      <c r="H31" s="29">
        <v>27150</v>
      </c>
      <c r="I31" s="29"/>
      <c r="J31" s="29">
        <v>26880</v>
      </c>
      <c r="K31" s="29"/>
      <c r="L31" s="29">
        <v>28290</v>
      </c>
    </row>
    <row r="32" spans="1:12" ht="5.0999999999999996" customHeight="1">
      <c r="A32" s="13"/>
      <c r="B32" s="14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6" t="s">
        <v>115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107" t="s">
        <v>116</v>
      </c>
      <c r="B39" s="106"/>
      <c r="C39" s="106" t="s">
        <v>117</v>
      </c>
      <c r="D39" s="106"/>
      <c r="E39" s="106"/>
      <c r="F39" s="106"/>
      <c r="G39" s="106"/>
      <c r="H39" s="106" t="s">
        <v>118</v>
      </c>
      <c r="I39" s="106"/>
      <c r="J39" s="106"/>
      <c r="K39" s="106"/>
      <c r="L39" s="92"/>
    </row>
    <row r="40" spans="1:12" ht="27" customHeight="1">
      <c r="A40" s="107"/>
      <c r="B40" s="106"/>
      <c r="C40" s="35" t="s">
        <v>153</v>
      </c>
      <c r="D40" s="36" t="s">
        <v>154</v>
      </c>
      <c r="E40" s="35" t="s">
        <v>119</v>
      </c>
      <c r="F40" s="35" t="s">
        <v>137</v>
      </c>
      <c r="G40" s="35" t="s">
        <v>155</v>
      </c>
      <c r="H40" s="35" t="s">
        <v>153</v>
      </c>
      <c r="I40" s="36" t="s">
        <v>154</v>
      </c>
      <c r="J40" s="35" t="s">
        <v>119</v>
      </c>
      <c r="K40" s="35" t="s">
        <v>137</v>
      </c>
      <c r="L40" s="35" t="s">
        <v>155</v>
      </c>
    </row>
    <row r="41" spans="1:12" ht="5.0999999999999996" customHeight="1">
      <c r="A41" s="3"/>
      <c r="B41" s="8"/>
      <c r="C41" s="3"/>
      <c r="D41" s="3"/>
      <c r="E41" s="3"/>
      <c r="F41" s="3"/>
      <c r="G41" s="3"/>
      <c r="H41" s="30"/>
      <c r="I41" s="30"/>
      <c r="J41" s="30"/>
      <c r="K41" s="30"/>
      <c r="L41" s="30"/>
    </row>
    <row r="42" spans="1:12">
      <c r="A42" s="3" t="s">
        <v>120</v>
      </c>
      <c r="B42" s="8"/>
      <c r="C42" s="28">
        <v>53</v>
      </c>
      <c r="D42" s="29">
        <v>52</v>
      </c>
      <c r="E42" s="28">
        <v>52</v>
      </c>
      <c r="F42" s="28">
        <v>52</v>
      </c>
      <c r="G42" s="28">
        <f>SUM(G43:G51)</f>
        <v>51</v>
      </c>
      <c r="H42" s="29">
        <v>22087</v>
      </c>
      <c r="I42" s="29">
        <v>23046</v>
      </c>
      <c r="J42" s="29">
        <v>22387</v>
      </c>
      <c r="K42" s="29">
        <v>20981</v>
      </c>
      <c r="L42" s="29">
        <f>SUM(L43:L51)</f>
        <v>21486</v>
      </c>
    </row>
    <row r="43" spans="1:12">
      <c r="A43" s="3" t="s">
        <v>121</v>
      </c>
      <c r="B43" s="8"/>
      <c r="C43" s="28">
        <v>3</v>
      </c>
      <c r="D43" s="29">
        <v>3</v>
      </c>
      <c r="E43" s="28">
        <v>3</v>
      </c>
      <c r="F43" s="28">
        <v>3</v>
      </c>
      <c r="G43" s="28">
        <v>3</v>
      </c>
      <c r="H43" s="29">
        <v>2781</v>
      </c>
      <c r="I43" s="29">
        <v>3388</v>
      </c>
      <c r="J43" s="29">
        <v>2994</v>
      </c>
      <c r="K43" s="29">
        <v>2925</v>
      </c>
      <c r="L43" s="29">
        <v>3560</v>
      </c>
    </row>
    <row r="44" spans="1:12">
      <c r="A44" s="3" t="s">
        <v>122</v>
      </c>
      <c r="B44" s="8"/>
      <c r="C44" s="28">
        <v>11</v>
      </c>
      <c r="D44" s="29">
        <v>11</v>
      </c>
      <c r="E44" s="28">
        <v>11</v>
      </c>
      <c r="F44" s="28">
        <v>11</v>
      </c>
      <c r="G44" s="28">
        <v>11</v>
      </c>
      <c r="H44" s="29">
        <v>6147</v>
      </c>
      <c r="I44" s="29">
        <v>6320</v>
      </c>
      <c r="J44" s="29">
        <v>6333</v>
      </c>
      <c r="K44" s="29">
        <v>6153</v>
      </c>
      <c r="L44" s="29">
        <v>6061</v>
      </c>
    </row>
    <row r="45" spans="1:12">
      <c r="A45" s="3" t="s">
        <v>123</v>
      </c>
      <c r="B45" s="8"/>
      <c r="C45" s="28">
        <v>2</v>
      </c>
      <c r="D45" s="29">
        <v>2</v>
      </c>
      <c r="E45" s="28">
        <v>2</v>
      </c>
      <c r="F45" s="28">
        <v>2</v>
      </c>
      <c r="G45" s="28">
        <v>2</v>
      </c>
      <c r="H45" s="29">
        <v>259</v>
      </c>
      <c r="I45" s="29">
        <v>207</v>
      </c>
      <c r="J45" s="29">
        <v>244</v>
      </c>
      <c r="K45" s="29">
        <v>261</v>
      </c>
      <c r="L45" s="29">
        <v>254</v>
      </c>
    </row>
    <row r="46" spans="1:12">
      <c r="A46" s="3" t="s">
        <v>124</v>
      </c>
      <c r="B46" s="8"/>
      <c r="C46" s="28">
        <v>6</v>
      </c>
      <c r="D46" s="29">
        <v>6</v>
      </c>
      <c r="E46" s="28">
        <v>6</v>
      </c>
      <c r="F46" s="28">
        <v>6</v>
      </c>
      <c r="G46" s="28">
        <v>6</v>
      </c>
      <c r="H46" s="29">
        <v>350</v>
      </c>
      <c r="I46" s="29">
        <v>403</v>
      </c>
      <c r="J46" s="29">
        <v>336</v>
      </c>
      <c r="K46" s="29">
        <v>353</v>
      </c>
      <c r="L46" s="29">
        <v>339</v>
      </c>
    </row>
    <row r="47" spans="1:12">
      <c r="A47" s="3" t="s">
        <v>125</v>
      </c>
      <c r="B47" s="8"/>
      <c r="C47" s="28">
        <v>13</v>
      </c>
      <c r="D47" s="29">
        <v>12</v>
      </c>
      <c r="E47" s="28">
        <v>12</v>
      </c>
      <c r="F47" s="28">
        <v>12</v>
      </c>
      <c r="G47" s="28">
        <v>12</v>
      </c>
      <c r="H47" s="29">
        <v>7868</v>
      </c>
      <c r="I47" s="29">
        <v>8294</v>
      </c>
      <c r="J47" s="29">
        <v>8168</v>
      </c>
      <c r="K47" s="29">
        <v>7690</v>
      </c>
      <c r="L47" s="29">
        <v>8068</v>
      </c>
    </row>
    <row r="48" spans="1:12">
      <c r="A48" s="3" t="s">
        <v>126</v>
      </c>
      <c r="B48" s="8"/>
      <c r="C48" s="28">
        <v>2</v>
      </c>
      <c r="D48" s="29">
        <v>2</v>
      </c>
      <c r="E48" s="28">
        <v>2</v>
      </c>
      <c r="F48" s="28">
        <v>2</v>
      </c>
      <c r="G48" s="28">
        <v>1</v>
      </c>
      <c r="H48" s="29">
        <v>2684</v>
      </c>
      <c r="I48" s="29">
        <v>2466</v>
      </c>
      <c r="J48" s="29">
        <v>2436</v>
      </c>
      <c r="K48" s="29">
        <v>1886</v>
      </c>
      <c r="L48" s="29">
        <v>1493</v>
      </c>
    </row>
    <row r="49" spans="1:12">
      <c r="A49" s="3" t="s">
        <v>127</v>
      </c>
      <c r="B49" s="8"/>
      <c r="C49" s="28">
        <v>3</v>
      </c>
      <c r="D49" s="29">
        <v>3</v>
      </c>
      <c r="E49" s="28">
        <v>3</v>
      </c>
      <c r="F49" s="28">
        <v>3</v>
      </c>
      <c r="G49" s="28">
        <v>3</v>
      </c>
      <c r="H49" s="29">
        <v>42</v>
      </c>
      <c r="I49" s="29">
        <v>52</v>
      </c>
      <c r="J49" s="29">
        <v>48</v>
      </c>
      <c r="K49" s="29">
        <v>37</v>
      </c>
      <c r="L49" s="29">
        <v>31</v>
      </c>
    </row>
    <row r="50" spans="1:12">
      <c r="A50" s="3" t="s">
        <v>128</v>
      </c>
      <c r="B50" s="8"/>
      <c r="C50" s="28">
        <v>7</v>
      </c>
      <c r="D50" s="29">
        <v>7</v>
      </c>
      <c r="E50" s="28">
        <v>7</v>
      </c>
      <c r="F50" s="28">
        <v>7</v>
      </c>
      <c r="G50" s="28">
        <v>7</v>
      </c>
      <c r="H50" s="29">
        <v>851</v>
      </c>
      <c r="I50" s="29">
        <v>791</v>
      </c>
      <c r="J50" s="29">
        <v>722</v>
      </c>
      <c r="K50" s="29">
        <v>671</v>
      </c>
      <c r="L50" s="29">
        <v>658</v>
      </c>
    </row>
    <row r="51" spans="1:12">
      <c r="A51" s="3" t="s">
        <v>129</v>
      </c>
      <c r="B51" s="8"/>
      <c r="C51" s="28">
        <v>6</v>
      </c>
      <c r="D51" s="29">
        <v>6</v>
      </c>
      <c r="E51" s="28">
        <v>6</v>
      </c>
      <c r="F51" s="28">
        <v>6</v>
      </c>
      <c r="G51" s="28">
        <v>6</v>
      </c>
      <c r="H51" s="29">
        <v>1106</v>
      </c>
      <c r="I51" s="29">
        <v>1125</v>
      </c>
      <c r="J51" s="29">
        <v>1106</v>
      </c>
      <c r="K51" s="29">
        <v>1005</v>
      </c>
      <c r="L51" s="29">
        <v>1022</v>
      </c>
    </row>
    <row r="52" spans="1:12" ht="5.0999999999999996" customHeight="1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ht="12" customHeight="1">
      <c r="A53" s="15" t="s">
        <v>130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2" customHeight="1">
      <c r="A54" s="15" t="s">
        <v>131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2" customHeight="1">
      <c r="A55" s="15" t="s">
        <v>132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 t="s">
        <v>134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</sheetData>
  <mergeCells count="51">
    <mergeCell ref="A39:B40"/>
    <mergeCell ref="C39:G39"/>
    <mergeCell ref="H39:L39"/>
    <mergeCell ref="C26:D26"/>
    <mergeCell ref="E26:F26"/>
    <mergeCell ref="G26:H26"/>
    <mergeCell ref="I26:J26"/>
    <mergeCell ref="K26:L26"/>
    <mergeCell ref="C27:D27"/>
    <mergeCell ref="E27:F27"/>
    <mergeCell ref="G27:H27"/>
    <mergeCell ref="I27:J27"/>
    <mergeCell ref="K27:L27"/>
    <mergeCell ref="K23:L23"/>
    <mergeCell ref="C25:D25"/>
    <mergeCell ref="E25:F25"/>
    <mergeCell ref="G25:H25"/>
    <mergeCell ref="I25:J25"/>
    <mergeCell ref="K25:L25"/>
    <mergeCell ref="C11:D11"/>
    <mergeCell ref="E11:F11"/>
    <mergeCell ref="G11:H11"/>
    <mergeCell ref="I11:J11"/>
    <mergeCell ref="K11:L11"/>
    <mergeCell ref="A23:B23"/>
    <mergeCell ref="C23:D23"/>
    <mergeCell ref="E23:F23"/>
    <mergeCell ref="G23:H23"/>
    <mergeCell ref="I23:J23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K8:L8"/>
    <mergeCell ref="A6:B6"/>
    <mergeCell ref="C6:D6"/>
    <mergeCell ref="E6:F6"/>
    <mergeCell ref="G6:H6"/>
    <mergeCell ref="I6:J6"/>
    <mergeCell ref="K6:L6"/>
    <mergeCell ref="C7:D7"/>
    <mergeCell ref="C8:D8"/>
    <mergeCell ref="E8:F8"/>
    <mergeCell ref="G8:H8"/>
    <mergeCell ref="I8:J8"/>
  </mergeCells>
  <phoneticPr fontId="8"/>
  <pageMargins left="0.59055118110236227" right="0.19685039370078741" top="0.39370078740157483" bottom="0.39370078740157483" header="0.31496062992125984" footer="0.31496062992125984"/>
  <pageSetup paperSize="9" firstPageNumber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75ページ</vt:lpstr>
      <vt:lpstr>76-77ページ</vt:lpstr>
      <vt:lpstr>78ページ</vt:lpstr>
      <vt:lpstr>79ページ</vt:lpstr>
      <vt:lpstr>'75ページ'!Print_Area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2022-02-17T07:58:32Z</cp:lastPrinted>
  <dcterms:created xsi:type="dcterms:W3CDTF">2021-03-01T02:03:05Z</dcterms:created>
  <dcterms:modified xsi:type="dcterms:W3CDTF">2023-04-10T06:34:46Z</dcterms:modified>
</cp:coreProperties>
</file>